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1" activeTab="3"/>
  </bookViews>
  <sheets>
    <sheet name="a) personale" sheetId="1" r:id="rId1"/>
    <sheet name="b) affidamenti" sheetId="2" r:id="rId2"/>
    <sheet name="c) provv privi di effet econo" sheetId="3" r:id="rId3"/>
    <sheet name="d) provv con effetto econom" sheetId="4" r:id="rId4"/>
  </sheets>
  <definedNames>
    <definedName name="_xlnm.Print_Area" localSheetId="0">'a) personale'!$A$31:$H$43</definedName>
    <definedName name="_xlnm.Print_Area" localSheetId="1">'b) affidamenti'!$A$121:$H$152</definedName>
    <definedName name="_xlnm.Print_Area" localSheetId="2">'c) provv privi di effet econo'!$A$58:$H$79</definedName>
    <definedName name="_xlnm.Print_Area" localSheetId="3">'d) provv con effetto econom'!$A$58:$H$91</definedName>
  </definedNames>
  <calcPr fullCalcOnLoad="1"/>
</workbook>
</file>

<file path=xl/sharedStrings.xml><?xml version="1.0" encoding="utf-8"?>
<sst xmlns="http://schemas.openxmlformats.org/spreadsheetml/2006/main" count="708" uniqueCount="100">
  <si>
    <t>AREA:ACQUISIZIONE E PROGRESSIONE DEL PERSONALE</t>
  </si>
  <si>
    <t>INDICI DI PROBABILITA'</t>
  </si>
  <si>
    <t>INDICI DI IMPATTO</t>
  </si>
  <si>
    <t>Discrezionalità</t>
  </si>
  <si>
    <t>Complessità del processo</t>
  </si>
  <si>
    <t>Valore economico</t>
  </si>
  <si>
    <t>Frazionabilità del processo</t>
  </si>
  <si>
    <t>Controlli</t>
  </si>
  <si>
    <t>totale</t>
  </si>
  <si>
    <t>media</t>
  </si>
  <si>
    <t>RECLUTAMENTO</t>
  </si>
  <si>
    <t>PROGRESSIONI DI CARRIERA</t>
  </si>
  <si>
    <t>Impatto organizzativo</t>
  </si>
  <si>
    <t>Impatto economico</t>
  </si>
  <si>
    <t>Impatto reputazionale</t>
  </si>
  <si>
    <t>Impatto organizzativo, economico sull'immagine</t>
  </si>
  <si>
    <t>VALUTAZIONE COMPLESSIVA DEL RISCHIO</t>
  </si>
  <si>
    <t>x</t>
  </si>
  <si>
    <t>VALUTAZIONE GENERALE</t>
  </si>
  <si>
    <t>CONFERIMENTO DI INCARICHI DI COLLABORAZIONE</t>
  </si>
  <si>
    <t>RISCONTRO</t>
  </si>
  <si>
    <t>NEGATIVO</t>
  </si>
  <si>
    <t>previsioni di requisiti di accesso “personalizzati” ed insufficienza di meccanismi oggettivi e trasparenti idonei a verificare il possesso dei requisiti attitudinali e professionali richiesti in relazione alla posizione da ricoprire allo scopo di reclutare candidati particolari;</t>
  </si>
  <si>
    <t>abuso nei processi di stabilizzazione finalizzato al reclutamento di candidati particolari;</t>
  </si>
  <si>
    <t xml:space="preserve">irregolare composizione della commissione di concorso finalizzata al
reclutamento di candidati particolari;
</t>
  </si>
  <si>
    <t>inosservanza delle regole procedurali a garanzia della trasparenza e dell’imparzialità della selezione, quali, a titolo esemplificativo, la cogenza della regola dell'anonimato nel caso di prova scritta e la predeterminazione dei criteri di valutazione delle prove allo scopo di reclutare candidati particolari;</t>
  </si>
  <si>
    <t xml:space="preserve">Riscontro previsioni dell'allegato n° 3 del PNA sulla scorta di notizie e dati concreti ed effettivi riguardanti questo ente nell'ultimo quinquennio </t>
  </si>
  <si>
    <t xml:space="preserve">progressioni economiche o di carriera accordate illegittimamente allo scopo
di agevolare dipendenti/candidati particolari;
</t>
  </si>
  <si>
    <t>motivazione generica e tautologica circa la sussistenza dei presupposti di legge per il conferimento di incarichi professionali allo scopo di agevolare soggetti particolari.</t>
  </si>
  <si>
    <t>NOTE ESPLICATIVE</t>
  </si>
  <si>
    <t xml:space="preserve"> - I giudizi (probabile etc.., marginale etc…) vengono espressi tenendo conto dei valori numerici approssimati per eccesso o difetto.</t>
  </si>
  <si>
    <t xml:space="preserve"> - Il presente foglio che indica potenzialmente la probabilità e l'impatto visti oggettivamente si combina con l'altro allegato foglio ove si riscontra alle previsioni dell'allegato n° 3 del PNA sulla scorta di notizie e dati concreti ed effettivi riguardanti soggettivamente questo ente nell'ultimo quinquennio </t>
  </si>
  <si>
    <t>RECLUTAMENTO (indice massimo: 5)</t>
  </si>
  <si>
    <t>PROGRESSIONI DI CARRIERA (indice massimo: 5)</t>
  </si>
  <si>
    <t>CONFERIMENTO DI INCARICHI DI COLLABORAZIONE (indice massimo: 5)</t>
  </si>
  <si>
    <t>AREA:AFFIDAMENTO DI LAVORI, SERVIZI E FORNITURE</t>
  </si>
  <si>
    <t>DEFINIZIONE DELL'OGGETTO DELL'AFFIDAMENTO (indice massimo: 5)</t>
  </si>
  <si>
    <t>INDIVIDUAZIONE DELLO STRUMENTO/ISTITUTO PER L'AFFIDAMENTO (indice massimo: 5)</t>
  </si>
  <si>
    <t>REQUISITI DI QUALIFICAZIONE (indice massimo: 5)</t>
  </si>
  <si>
    <t>REQUISITI DI AGGIUDICAZIONE (indice massimo: 5)</t>
  </si>
  <si>
    <t>VALUTAZIONE DELLE OFFERTE (indice massimo: 5)</t>
  </si>
  <si>
    <t>VERIFICA DELL'EVENTUALE ANOMALIA DELLE OFFERTE (indice massimo: 5)</t>
  </si>
  <si>
    <t>PROCEDURE NEGOZIATE (indice massimo: 5)</t>
  </si>
  <si>
    <t>AFFIDAMENTI DIRETTI (indice massimo: 5)</t>
  </si>
  <si>
    <t>REVOCA DEL BANDO (indice massimo: 5)</t>
  </si>
  <si>
    <t>REDAZIONE DEL CRONOPROGRAMMA (indice massimo: 5)</t>
  </si>
  <si>
    <t>VARIANTI IN CORSO DI ESECUZIONE DEL CONTRATTO (indice massimo: 5)</t>
  </si>
  <si>
    <t>SUBAPPALTO (indice massimo: 5)</t>
  </si>
  <si>
    <t>UTILIZZO DI RIMEDI DI RISOLUZIONE DELLE CONTROVERSIE ALTERNATIVI A QUELLI GIURISDIONALI DURANTE LA FASE DI ESECUZIONE DEL CONTRATTO  (indice massimo: 5)</t>
  </si>
  <si>
    <t>DEFINIZIONE DELL'OGGETTO DELL'AFFIDAMENTO</t>
  </si>
  <si>
    <t xml:space="preserve"> - elusione delle regole di affidamento degli appalti, mediante l’improprio utilizzo del modello procedurale dell’affidamento delle concessioni al fine di agevolare un particolare soggetto;</t>
  </si>
  <si>
    <t>INDIVIDUAZIONE DELLO STRUMENTO/ISTITUTO PER L'AFFIDAMENTO</t>
  </si>
  <si>
    <t xml:space="preserve">REQUISITI DI QUALIFICAZIONE </t>
  </si>
  <si>
    <t xml:space="preserve"> - definizione dei requisiti di accesso alla gara e, in particolare, dei requisiti tecnico-economici dei concorrenti al fine di favorire un’impresa (es.:
clausole dei bandi che stabiliscono requisiti di qualificazione);
</t>
  </si>
  <si>
    <t xml:space="preserve">REQUISITI DI AGGIUDICAZIONE </t>
  </si>
  <si>
    <t xml:space="preserve"> - uso distorto del criterio dell’offerta economicamente più vantaggiosa, finalizzato a favorire un’impresa;</t>
  </si>
  <si>
    <t xml:space="preserve">VALUTAZIONE DELLE OFFERTE </t>
  </si>
  <si>
    <t xml:space="preserve">VERIFICA DELL'EVENTUALE ANOMALIA DELLE OFFERTE </t>
  </si>
  <si>
    <t xml:space="preserve"> - uso distorto del criterio dell’offerta economicamente più vantaggiosa, finalizzato a favorire un’impresa - mancato rispetto del disciplinare di gara e dei criteri per riscontrare eventuali offerte anomale;</t>
  </si>
  <si>
    <t>PROCEDURE NEGOZIATE</t>
  </si>
  <si>
    <t xml:space="preserve">  - utilizzo della procedura negoziata e abuso dell’affidamento diretto al di fuori dei casi previsti dalla legge al fine di favorire un’impresa;</t>
  </si>
  <si>
    <t xml:space="preserve">AFFIDAMENTI DIRETTI </t>
  </si>
  <si>
    <t xml:space="preserve">  - violazione dei principi di concorrenza anche tramite abuso degli affidamenti in economia al di fuori dei casi previsti dalla legge</t>
  </si>
  <si>
    <t>REVOCA DEL BANDO</t>
  </si>
  <si>
    <t xml:space="preserve"> - abuso del provvedimento di revoca del bando al fine di bloccare una gara il cui risultato si sia rivelato diverso da quello atteso o di concedere un indennizzo all’aggiudicatario;</t>
  </si>
  <si>
    <t>REDAZIONE DEL CRONOPROGRAMMA</t>
  </si>
  <si>
    <t xml:space="preserve"> - carenza nella programmazione che causa l'assenza di vincoli a carico dell'impresa tali da determinare abusi e conseguenti distorsioni anche per indebiti extra - guadagni;</t>
  </si>
  <si>
    <t xml:space="preserve">VARIANTI IN CORSO DI ESECUZIONE DEL CONTRATTO </t>
  </si>
  <si>
    <t xml:space="preserve"> -  ammissione di varianti in corso di esecuzione del contratto per consentire all’appaltatore di recuperare lo sconto effettuato in sede di gara o di conseguire extra guadagni;</t>
  </si>
  <si>
    <t xml:space="preserve">SUBAPPALTO </t>
  </si>
  <si>
    <t xml:space="preserve"> - accordi collusivi tra le imprese partecipanti a una gara volti a  manipolarne gli esiti, utilizzando il meccanismo del subappalto come modalità per distribuire i vantaggi dell’accordo a tutti i partecipanti allo stesso;</t>
  </si>
  <si>
    <t xml:space="preserve"> - carenza di controlli da parte della stazione appaltante sull'esecuzione dei lavori a carico dell'appaltatore principale con conseguenti abusi da parte di questi anche con eventuale suddivisione artificiosa dei lavori;</t>
  </si>
  <si>
    <t>UTILIZZO DI RIMEDI DI RISOLUZIONE DELLE CONTROVERSIE ALTERNATIVI A QUELLI GIURISDIONALI DURANTE LA FASE DI ESECUZIONE DEL CONTRATTO</t>
  </si>
  <si>
    <t xml:space="preserve"> - determinazioni procedurali tali da causare il condizionamento ad opera della controparte nelle decisioni da assumere anche con l'acquisizione di valutazioni apparentemente di semplificazione e di facilitazione ma nella sostanza ingannevoli ed elusivi dei rimedi di legge;</t>
  </si>
  <si>
    <t>ALTRO</t>
  </si>
  <si>
    <t>AREA: PROVVEDIMENTI AMPLIATIVI DELLA SFERA GIURIDICA DEI DESTINATARI PRIVI DI EFFETTO ECONOMICO DIRETTO ED IMMEDIATO PER IL DESTINATARIO</t>
  </si>
  <si>
    <t>PROVVEDIMENTI AMMINISTRATIVI VINCOLATI NELL'AN (indice massimo: 5)</t>
  </si>
  <si>
    <t>PROVVEDIMENTI AMMINISTRATIVI A CONTENUTO VINCOLATO (indice massimo: 5)</t>
  </si>
  <si>
    <t>PROVVEDIMENTI AMMINISTRATIVI VINCOLATI NELL'AN E A CONTENUTO VINCOLATO (indice massimo: 5)</t>
  </si>
  <si>
    <t>PROVVEDIMENTI AMMINISTRATIVI A CONTENUTO DISCREZIONALE (indice massimo: 5)</t>
  </si>
  <si>
    <t>PROVVEDIMENTI AMMINISTRATIVI DISCREZIONALI NELL'AN (indice massimo: 5)</t>
  </si>
  <si>
    <t>PROVVEDIMENTI AMMINISTRATIVI DISCREZIONALI NELL'AN E NEL CONTENUTO (indice massimo: 5)</t>
  </si>
  <si>
    <t>PROVVEDIMENTI AMMINISTRATIVI VINCOLATI NELL'AN</t>
  </si>
  <si>
    <t xml:space="preserve">PROVVEDIMENTI AMMINISTRATIVI A CONTENUTO VINCOLATO </t>
  </si>
  <si>
    <t>PROVVEDIMENTI AMMINASTRATIVI VINCOLATI NELL'AN A CONTENUTO VINCOLATO</t>
  </si>
  <si>
    <t xml:space="preserve">PROVVEDIMENTI AMMINISTRATIVI A CONTENUTO DISCREZIONALE </t>
  </si>
  <si>
    <t>PROVVEDIMENTI AMMINISTRATIVI DISCREZIONALI NELL'AN</t>
  </si>
  <si>
    <t xml:space="preserve">PROVVEDIMENTI AMMINISTRATIVI DISCREZIONALI NELL'AN E NEL CONTENUTO </t>
  </si>
  <si>
    <t>AREA: PROVVEDIMENTI AMPLIATIVI DELLA SFERA GIURIDICA DEI DESTINATARI CON EFFETTO ECONOMICO DIRETTO ED IMMEDIATO PER IL DESTINATARIO</t>
  </si>
  <si>
    <t xml:space="preserve"> - abuso nell’adozione di provvedimenti aventi ad oggetto condizioni di accesso a servizi pubblici al fine di agevolare particolari soggetti (es. inserimento in cima ad una lista di attesa) - In questo contesto rientrano percorsi procedurali ove l'attività di controllo assume un significato marginale e in quanto tale determina conseguenze illecite; a riguardo si rimanda anche a quanto contenuto nella parte generale di questo piano</t>
  </si>
  <si>
    <t xml:space="preserve"> - abuso nel rilascio di autorizzazioni in ambiti in cui il pubblico ufficio ha funzioni esclusive o preminenti di controllo al fine di agevolare determinati soggetti (es. controlli finalizzati all’accertamento del possesso di requisiti per apertura di
esercizi commerciali) - In questo contesto rientrano percorsi procedurali ove l'attività di controllo assume un significato marginale e in quanto tale determina conseguenze illecite; a riguardo si rimanda anche a quanto contenuto nella parte generale di questo piano</t>
  </si>
  <si>
    <t xml:space="preserve"> -riconoscimento indebito di indennità di disoccupazione a cittadini non
in possesso dei requisiti di legge al fine di agevolare determinati soggetti - In questo contesto rientrano percorsi procedurali ove l'attività di controllo assume un significato marginale e in quanto tale determina conseguenze illecite; a riguardo si rimanda anche a quanto contenuto nella parte generale di questo piano
</t>
  </si>
  <si>
    <t xml:space="preserve"> - uso di falsa documentazione per agevolare taluni soggetti nell’accesso a fondi comunitari - In questo contesto rientrano percorsi procedurali ove l'attività di controllo assume un significato marginale e in quanto tale determina conseguenze illecite; a riguardo si rimanda anche a quanto contenuto nella parte generale di questo piano</t>
  </si>
  <si>
    <t xml:space="preserve"> - riconoscimento indebito dell’esenzione dal pagamento di ticket sanitari al fine di  agevolare determinati soggetti - In questo contesto rientrano percorsi procedurali ove l'attività di controllo assume un significato marginale e in quanto tale determina conseguenze illecite; a riguardo si rimanda anche a quanto contenuto nella parte generale di questo piano</t>
  </si>
  <si>
    <t xml:space="preserve"> - rilascio di concessioni edilizie con pagamento di contributi inferiori al dovuto al fine di agevolare determinati soggetti - In questo contesto rientrano percorsi procedurali ove l'attività di controllo assume un significato marginale e in quanto tale determina conseguenze illecite; a riguardo si rimanda anche a quanto contenuto nella parte generale di questo piano</t>
  </si>
  <si>
    <t>Rilevanza esterna</t>
  </si>
  <si>
    <t>N.A.</t>
  </si>
  <si>
    <t xml:space="preserve"> - N.A. = non applicabile</t>
  </si>
  <si>
    <t xml:space="preserve"> -N.A. = non applicabile</t>
  </si>
  <si>
    <t>PROVVEDIMENTI AMMINiSTRATIVI VINCOLATI NELL'AN A CONTENUTO VINCOLATO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</si>
</sst>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u val="single"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2" fontId="4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5" xfId="0" applyBorder="1" applyAlignment="1">
      <alignment/>
    </xf>
    <xf numFmtId="2" fontId="37" fillId="0" borderId="15" xfId="0" applyNumberFormat="1" applyFont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7" fillId="34" borderId="15" xfId="0" applyFont="1" applyFill="1" applyBorder="1" applyAlignment="1">
      <alignment horizontal="center" vertical="center" wrapText="1"/>
    </xf>
    <xf numFmtId="0" fontId="37" fillId="34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 vertical="center"/>
    </xf>
    <xf numFmtId="0" fontId="41" fillId="35" borderId="0" xfId="0" applyFont="1" applyFill="1" applyAlignment="1">
      <alignment horizontal="center"/>
    </xf>
    <xf numFmtId="0" fontId="37" fillId="33" borderId="23" xfId="0" applyFont="1" applyFill="1" applyBorder="1" applyAlignment="1">
      <alignment horizontal="center" vertical="center" wrapText="1"/>
    </xf>
    <xf numFmtId="0" fontId="37" fillId="34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41" fillId="35" borderId="0" xfId="0" applyFont="1" applyFill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85" zoomScaleNormal="85" zoomScalePageLayoutView="0" workbookViewId="0" topLeftCell="A19">
      <selection activeCell="G34" sqref="G34:H37"/>
    </sheetView>
  </sheetViews>
  <sheetFormatPr defaultColWidth="9.140625" defaultRowHeight="15"/>
  <cols>
    <col min="1" max="1" width="24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24.7109375" style="0" customWidth="1"/>
    <col min="8" max="8" width="8.421875" style="0" customWidth="1"/>
  </cols>
  <sheetData>
    <row r="1" spans="1:8" ht="21">
      <c r="A1" s="43" t="s">
        <v>0</v>
      </c>
      <c r="B1" s="43"/>
      <c r="C1" s="43"/>
      <c r="D1" s="43"/>
      <c r="E1" s="43"/>
      <c r="F1" s="43"/>
      <c r="G1" s="43"/>
      <c r="H1" s="43"/>
    </row>
    <row r="2" ht="5.25" customHeight="1"/>
    <row r="3" spans="1:8" ht="24.75" customHeight="1">
      <c r="A3" s="33" t="s">
        <v>1</v>
      </c>
      <c r="B3" s="33"/>
      <c r="C3" s="33" t="s">
        <v>2</v>
      </c>
      <c r="D3" s="33"/>
      <c r="E3" s="33" t="s">
        <v>16</v>
      </c>
      <c r="F3" s="33"/>
      <c r="G3" s="34" t="s">
        <v>29</v>
      </c>
      <c r="H3" s="35"/>
    </row>
    <row r="4" spans="1:8" ht="28.5" customHeight="1">
      <c r="A4" s="31" t="s">
        <v>32</v>
      </c>
      <c r="B4" s="44"/>
      <c r="C4" s="44"/>
      <c r="D4" s="32"/>
      <c r="E4" s="31"/>
      <c r="F4" s="32"/>
      <c r="G4" s="36"/>
      <c r="H4" s="37"/>
    </row>
    <row r="5" spans="1:8" ht="15">
      <c r="A5" s="1" t="s">
        <v>3</v>
      </c>
      <c r="B5" s="1">
        <v>2</v>
      </c>
      <c r="C5" s="1" t="s">
        <v>12</v>
      </c>
      <c r="D5" s="1">
        <v>1</v>
      </c>
      <c r="E5" s="1"/>
      <c r="F5" s="1"/>
      <c r="G5" s="58"/>
      <c r="H5" s="59"/>
    </row>
    <row r="6" spans="1:8" ht="15">
      <c r="A6" s="1" t="s">
        <v>95</v>
      </c>
      <c r="B6" s="1">
        <v>2</v>
      </c>
      <c r="C6" s="1" t="s">
        <v>13</v>
      </c>
      <c r="D6" s="1">
        <v>1</v>
      </c>
      <c r="E6" s="2">
        <f>B12</f>
        <v>2.17</v>
      </c>
      <c r="F6" s="1"/>
      <c r="G6" s="58"/>
      <c r="H6" s="59"/>
    </row>
    <row r="7" spans="1:8" ht="15">
      <c r="A7" s="1" t="s">
        <v>4</v>
      </c>
      <c r="B7" s="1">
        <v>1</v>
      </c>
      <c r="C7" s="1" t="s">
        <v>14</v>
      </c>
      <c r="D7" s="1">
        <v>1</v>
      </c>
      <c r="E7" s="7" t="s">
        <v>17</v>
      </c>
      <c r="F7" s="1"/>
      <c r="G7" s="58"/>
      <c r="H7" s="59"/>
    </row>
    <row r="8" spans="1:8" ht="15">
      <c r="A8" s="1" t="s">
        <v>5</v>
      </c>
      <c r="B8" s="1">
        <v>5</v>
      </c>
      <c r="C8" s="38" t="s">
        <v>15</v>
      </c>
      <c r="D8" s="40">
        <v>3</v>
      </c>
      <c r="E8" s="2">
        <f>D12</f>
        <v>1.5</v>
      </c>
      <c r="F8" s="1"/>
      <c r="G8" s="58"/>
      <c r="H8" s="59"/>
    </row>
    <row r="9" spans="1:8" ht="15">
      <c r="A9" s="1" t="s">
        <v>6</v>
      </c>
      <c r="B9" s="1">
        <v>1</v>
      </c>
      <c r="C9" s="39"/>
      <c r="D9" s="41"/>
      <c r="E9" s="3" t="s">
        <v>18</v>
      </c>
      <c r="F9" s="4">
        <f>E6*E8</f>
        <v>3.255</v>
      </c>
      <c r="G9" s="8"/>
      <c r="H9" s="9"/>
    </row>
    <row r="10" spans="1:8" ht="14.25" customHeight="1">
      <c r="A10" s="1" t="s">
        <v>7</v>
      </c>
      <c r="B10" s="1">
        <v>2</v>
      </c>
      <c r="C10" s="1"/>
      <c r="D10" s="1"/>
      <c r="E10" s="3"/>
      <c r="F10" s="1"/>
      <c r="G10" s="60"/>
      <c r="H10" s="61"/>
    </row>
    <row r="11" spans="1:8" ht="15">
      <c r="A11" s="5" t="s">
        <v>8</v>
      </c>
      <c r="B11" s="5">
        <f>SUM(B5:B10)</f>
        <v>13</v>
      </c>
      <c r="C11" s="5" t="s">
        <v>8</v>
      </c>
      <c r="D11" s="5">
        <f>SUM(D5:D10)</f>
        <v>6</v>
      </c>
      <c r="E11" s="1"/>
      <c r="F11" s="1"/>
      <c r="G11" s="60"/>
      <c r="H11" s="61"/>
    </row>
    <row r="12" spans="1:8" ht="15">
      <c r="A12" s="5" t="s">
        <v>9</v>
      </c>
      <c r="B12" s="6">
        <f>ROUND(B11/6,2)</f>
        <v>2.17</v>
      </c>
      <c r="C12" s="5" t="s">
        <v>9</v>
      </c>
      <c r="D12" s="6">
        <f>ROUND(D11/4,2)</f>
        <v>1.5</v>
      </c>
      <c r="E12" s="1"/>
      <c r="F12" s="1"/>
      <c r="G12" s="60"/>
      <c r="H12" s="61"/>
    </row>
    <row r="13" spans="1:8" ht="28.5" customHeight="1">
      <c r="A13" s="31" t="s">
        <v>33</v>
      </c>
      <c r="B13" s="44"/>
      <c r="C13" s="44"/>
      <c r="D13" s="32"/>
      <c r="E13" s="31"/>
      <c r="F13" s="32"/>
      <c r="G13" s="60"/>
      <c r="H13" s="61"/>
    </row>
    <row r="14" spans="1:8" ht="15">
      <c r="A14" s="1" t="s">
        <v>3</v>
      </c>
      <c r="B14" s="1">
        <v>3</v>
      </c>
      <c r="C14" s="1" t="s">
        <v>12</v>
      </c>
      <c r="D14" s="1">
        <v>1</v>
      </c>
      <c r="E14" s="1"/>
      <c r="F14" s="1"/>
      <c r="G14" s="60"/>
      <c r="H14" s="61"/>
    </row>
    <row r="15" spans="1:8" ht="15">
      <c r="A15" s="1" t="s">
        <v>95</v>
      </c>
      <c r="B15" s="1">
        <v>2</v>
      </c>
      <c r="C15" s="1" t="s">
        <v>13</v>
      </c>
      <c r="D15" s="1">
        <v>1</v>
      </c>
      <c r="E15" s="2">
        <f>B21</f>
        <v>1.67</v>
      </c>
      <c r="F15" s="1"/>
      <c r="G15" s="60"/>
      <c r="H15" s="61"/>
    </row>
    <row r="16" spans="1:8" ht="15">
      <c r="A16" s="1" t="s">
        <v>4</v>
      </c>
      <c r="B16" s="1">
        <v>1</v>
      </c>
      <c r="C16" s="1" t="s">
        <v>14</v>
      </c>
      <c r="D16" s="1">
        <v>1</v>
      </c>
      <c r="E16" s="7" t="s">
        <v>17</v>
      </c>
      <c r="F16" s="1"/>
      <c r="G16" s="60"/>
      <c r="H16" s="61"/>
    </row>
    <row r="17" spans="1:8" ht="15">
      <c r="A17" s="1" t="s">
        <v>5</v>
      </c>
      <c r="B17" s="1">
        <v>1</v>
      </c>
      <c r="C17" s="38" t="s">
        <v>15</v>
      </c>
      <c r="D17" s="40">
        <v>5</v>
      </c>
      <c r="E17" s="2">
        <f>D21</f>
        <v>2</v>
      </c>
      <c r="F17" s="1"/>
      <c r="G17" s="60"/>
      <c r="H17" s="61"/>
    </row>
    <row r="18" spans="1:8" ht="15">
      <c r="A18" s="1" t="s">
        <v>6</v>
      </c>
      <c r="B18" s="1">
        <v>1</v>
      </c>
      <c r="C18" s="39"/>
      <c r="D18" s="41"/>
      <c r="E18" s="3" t="s">
        <v>18</v>
      </c>
      <c r="F18" s="4">
        <f>E15*E17</f>
        <v>3.34</v>
      </c>
      <c r="G18" s="60"/>
      <c r="H18" s="61"/>
    </row>
    <row r="19" spans="1:8" ht="15">
      <c r="A19" s="1" t="s">
        <v>7</v>
      </c>
      <c r="B19" s="1">
        <v>2</v>
      </c>
      <c r="C19" s="1"/>
      <c r="D19" s="1"/>
      <c r="E19" s="3"/>
      <c r="F19" s="1"/>
      <c r="G19" s="60"/>
      <c r="H19" s="61"/>
    </row>
    <row r="20" spans="1:8" ht="15">
      <c r="A20" s="5" t="s">
        <v>8</v>
      </c>
      <c r="B20" s="5">
        <f>SUM(B14:B19)</f>
        <v>10</v>
      </c>
      <c r="C20" s="5" t="s">
        <v>8</v>
      </c>
      <c r="D20" s="5">
        <f>SUM(D14:D19)</f>
        <v>8</v>
      </c>
      <c r="E20" s="1"/>
      <c r="F20" s="1"/>
      <c r="G20" s="60"/>
      <c r="H20" s="61"/>
    </row>
    <row r="21" spans="1:8" ht="14.25" customHeight="1">
      <c r="A21" s="5" t="s">
        <v>9</v>
      </c>
      <c r="B21" s="6">
        <f>ROUND(B20/6,2)</f>
        <v>1.67</v>
      </c>
      <c r="C21" s="5" t="s">
        <v>9</v>
      </c>
      <c r="D21" s="6">
        <f>ROUND(D20/4,2)</f>
        <v>2</v>
      </c>
      <c r="E21" s="1"/>
      <c r="F21" s="1"/>
      <c r="G21" s="8"/>
      <c r="H21" s="9"/>
    </row>
    <row r="22" spans="1:8" ht="28.5" customHeight="1">
      <c r="A22" s="31" t="s">
        <v>34</v>
      </c>
      <c r="B22" s="44"/>
      <c r="C22" s="44"/>
      <c r="D22" s="32"/>
      <c r="E22" s="31"/>
      <c r="F22" s="32"/>
      <c r="G22" s="49"/>
      <c r="H22" s="50"/>
    </row>
    <row r="23" spans="1:8" ht="15">
      <c r="A23" s="1" t="s">
        <v>3</v>
      </c>
      <c r="B23" s="1">
        <v>2</v>
      </c>
      <c r="C23" s="1" t="s">
        <v>12</v>
      </c>
      <c r="D23" s="1">
        <v>1</v>
      </c>
      <c r="E23" s="1"/>
      <c r="F23" s="1"/>
      <c r="G23" s="49"/>
      <c r="H23" s="50"/>
    </row>
    <row r="24" spans="1:8" ht="15">
      <c r="A24" s="1" t="s">
        <v>95</v>
      </c>
      <c r="B24" s="1">
        <v>2</v>
      </c>
      <c r="C24" s="1" t="s">
        <v>13</v>
      </c>
      <c r="D24" s="1">
        <v>1</v>
      </c>
      <c r="E24" s="2">
        <f>B30</f>
        <v>1.83</v>
      </c>
      <c r="F24" s="1"/>
      <c r="G24" s="49"/>
      <c r="H24" s="50"/>
    </row>
    <row r="25" spans="1:8" ht="15">
      <c r="A25" s="1" t="s">
        <v>4</v>
      </c>
      <c r="B25" s="1">
        <v>1</v>
      </c>
      <c r="C25" s="1" t="s">
        <v>14</v>
      </c>
      <c r="D25" s="1">
        <v>1</v>
      </c>
      <c r="E25" s="7" t="s">
        <v>17</v>
      </c>
      <c r="F25" s="1"/>
      <c r="G25" s="49"/>
      <c r="H25" s="50"/>
    </row>
    <row r="26" spans="1:8" ht="15">
      <c r="A26" s="1" t="s">
        <v>5</v>
      </c>
      <c r="B26" s="1">
        <v>3</v>
      </c>
      <c r="C26" s="38" t="s">
        <v>15</v>
      </c>
      <c r="D26" s="40">
        <v>3</v>
      </c>
      <c r="E26" s="2">
        <f>D30</f>
        <v>1.5</v>
      </c>
      <c r="F26" s="1"/>
      <c r="G26" s="58"/>
      <c r="H26" s="59"/>
    </row>
    <row r="27" spans="1:8" ht="15">
      <c r="A27" s="1" t="s">
        <v>6</v>
      </c>
      <c r="B27" s="1">
        <v>1</v>
      </c>
      <c r="C27" s="39"/>
      <c r="D27" s="41"/>
      <c r="E27" s="3" t="s">
        <v>18</v>
      </c>
      <c r="F27" s="4">
        <f>E24*E26</f>
        <v>2.745</v>
      </c>
      <c r="G27" s="58"/>
      <c r="H27" s="59"/>
    </row>
    <row r="28" spans="1:8" ht="15">
      <c r="A28" s="1" t="s">
        <v>7</v>
      </c>
      <c r="B28" s="1">
        <v>2</v>
      </c>
      <c r="C28" s="1"/>
      <c r="D28" s="1"/>
      <c r="E28" s="3"/>
      <c r="F28" s="1"/>
      <c r="G28" s="8"/>
      <c r="H28" s="9"/>
    </row>
    <row r="29" spans="1:8" ht="15">
      <c r="A29" s="5" t="s">
        <v>8</v>
      </c>
      <c r="B29" s="5">
        <f>SUM(B23:B28)</f>
        <v>11</v>
      </c>
      <c r="C29" s="5" t="s">
        <v>8</v>
      </c>
      <c r="D29" s="5">
        <f>SUM(D23:D28)</f>
        <v>6</v>
      </c>
      <c r="E29" s="1"/>
      <c r="F29" s="1"/>
      <c r="G29" s="49"/>
      <c r="H29" s="50"/>
    </row>
    <row r="30" spans="1:8" ht="15">
      <c r="A30" s="5" t="s">
        <v>9</v>
      </c>
      <c r="B30" s="6">
        <f>ROUND(B29/6,2)</f>
        <v>1.83</v>
      </c>
      <c r="C30" s="5" t="s">
        <v>9</v>
      </c>
      <c r="D30" s="6">
        <f>ROUND(D29/4,2)</f>
        <v>1.5</v>
      </c>
      <c r="E30" s="1"/>
      <c r="F30" s="1"/>
      <c r="G30" s="51"/>
      <c r="H30" s="52"/>
    </row>
    <row r="31" spans="1:8" ht="21">
      <c r="A31" s="43" t="s">
        <v>0</v>
      </c>
      <c r="B31" s="43"/>
      <c r="C31" s="43"/>
      <c r="D31" s="43"/>
      <c r="E31" s="43"/>
      <c r="F31" s="43"/>
      <c r="G31" s="43"/>
      <c r="H31" s="43"/>
    </row>
    <row r="32" spans="1:12" ht="28.5" customHeight="1">
      <c r="A32" s="34" t="s">
        <v>26</v>
      </c>
      <c r="B32" s="45"/>
      <c r="C32" s="45"/>
      <c r="D32" s="45"/>
      <c r="E32" s="45"/>
      <c r="F32" s="45"/>
      <c r="G32" s="34" t="s">
        <v>29</v>
      </c>
      <c r="H32" s="35"/>
      <c r="I32" s="11"/>
      <c r="J32" s="11"/>
      <c r="K32" s="11"/>
      <c r="L32" s="11"/>
    </row>
    <row r="33" spans="1:12" ht="28.5" customHeight="1">
      <c r="A33" s="31" t="s">
        <v>10</v>
      </c>
      <c r="B33" s="44"/>
      <c r="C33" s="44"/>
      <c r="D33" s="32"/>
      <c r="E33" s="31" t="s">
        <v>20</v>
      </c>
      <c r="F33" s="44"/>
      <c r="G33" s="8"/>
      <c r="H33" s="9"/>
      <c r="I33" s="11"/>
      <c r="J33" s="11"/>
      <c r="K33" s="11"/>
      <c r="L33" s="11"/>
    </row>
    <row r="34" spans="1:12" ht="66" customHeight="1">
      <c r="A34" s="46" t="s">
        <v>22</v>
      </c>
      <c r="B34" s="47"/>
      <c r="C34" s="47"/>
      <c r="D34" s="48"/>
      <c r="E34" s="42" t="s">
        <v>21</v>
      </c>
      <c r="F34" s="42"/>
      <c r="G34" s="49"/>
      <c r="H34" s="50"/>
      <c r="I34" s="11"/>
      <c r="J34" s="11"/>
      <c r="K34" s="11"/>
      <c r="L34" s="11"/>
    </row>
    <row r="35" spans="1:12" ht="42" customHeight="1">
      <c r="A35" s="46" t="s">
        <v>23</v>
      </c>
      <c r="B35" s="47"/>
      <c r="C35" s="47"/>
      <c r="D35" s="48"/>
      <c r="E35" s="42" t="s">
        <v>21</v>
      </c>
      <c r="F35" s="42"/>
      <c r="G35" s="49"/>
      <c r="H35" s="50"/>
      <c r="I35" s="11"/>
      <c r="J35" s="11"/>
      <c r="K35" s="11"/>
      <c r="L35" s="11"/>
    </row>
    <row r="36" spans="1:12" ht="35.25" customHeight="1">
      <c r="A36" s="46" t="s">
        <v>24</v>
      </c>
      <c r="B36" s="47"/>
      <c r="C36" s="47"/>
      <c r="D36" s="48"/>
      <c r="E36" s="42" t="s">
        <v>21</v>
      </c>
      <c r="F36" s="42"/>
      <c r="G36" s="49"/>
      <c r="H36" s="50"/>
      <c r="I36" s="11"/>
      <c r="J36" s="11"/>
      <c r="K36" s="11"/>
      <c r="L36" s="11"/>
    </row>
    <row r="37" spans="1:12" ht="66" customHeight="1">
      <c r="A37" s="46" t="s">
        <v>25</v>
      </c>
      <c r="B37" s="47"/>
      <c r="C37" s="47"/>
      <c r="D37" s="48"/>
      <c r="E37" s="42" t="s">
        <v>21</v>
      </c>
      <c r="F37" s="42"/>
      <c r="G37" s="49"/>
      <c r="H37" s="50"/>
      <c r="I37" s="11"/>
      <c r="J37" s="11"/>
      <c r="K37" s="11"/>
      <c r="L37" s="11"/>
    </row>
    <row r="38" spans="1:12" ht="28.5" customHeight="1">
      <c r="A38" s="31" t="s">
        <v>11</v>
      </c>
      <c r="B38" s="44"/>
      <c r="C38" s="44"/>
      <c r="D38" s="32"/>
      <c r="E38" s="31" t="s">
        <v>20</v>
      </c>
      <c r="F38" s="44"/>
      <c r="G38" s="14"/>
      <c r="H38" s="15"/>
      <c r="I38" s="11"/>
      <c r="J38" s="11"/>
      <c r="K38" s="11"/>
      <c r="L38" s="11"/>
    </row>
    <row r="39" spans="1:12" ht="36.75" customHeight="1">
      <c r="A39" s="46" t="s">
        <v>27</v>
      </c>
      <c r="B39" s="47"/>
      <c r="C39" s="47"/>
      <c r="D39" s="48"/>
      <c r="E39" s="42" t="s">
        <v>21</v>
      </c>
      <c r="F39" s="42"/>
      <c r="G39" s="8"/>
      <c r="H39" s="9"/>
      <c r="I39" s="11"/>
      <c r="J39" s="11"/>
      <c r="K39" s="11"/>
      <c r="L39" s="11"/>
    </row>
    <row r="40" spans="1:12" ht="28.5" customHeight="1">
      <c r="A40" s="31" t="s">
        <v>19</v>
      </c>
      <c r="B40" s="44"/>
      <c r="C40" s="44"/>
      <c r="D40" s="32"/>
      <c r="E40" s="31" t="s">
        <v>20</v>
      </c>
      <c r="F40" s="44"/>
      <c r="G40" s="18"/>
      <c r="H40" s="19"/>
      <c r="I40" s="11"/>
      <c r="J40" s="11"/>
      <c r="K40" s="11"/>
      <c r="L40" s="11"/>
    </row>
    <row r="41" spans="1:12" ht="43.5" customHeight="1">
      <c r="A41" s="46" t="s">
        <v>28</v>
      </c>
      <c r="B41" s="47"/>
      <c r="C41" s="47"/>
      <c r="D41" s="48"/>
      <c r="E41" s="42" t="s">
        <v>21</v>
      </c>
      <c r="F41" s="42"/>
      <c r="G41" s="8"/>
      <c r="H41" s="9"/>
      <c r="I41" s="11"/>
      <c r="J41" s="11"/>
      <c r="K41" s="11"/>
      <c r="L41" s="11"/>
    </row>
    <row r="42" spans="1:8" ht="15">
      <c r="A42" s="31" t="s">
        <v>74</v>
      </c>
      <c r="B42" s="44"/>
      <c r="C42" s="44"/>
      <c r="D42" s="32"/>
      <c r="E42" s="31" t="s">
        <v>20</v>
      </c>
      <c r="F42" s="32"/>
      <c r="G42" s="8"/>
      <c r="H42" s="11"/>
    </row>
    <row r="43" spans="1:8" ht="28.5" customHeight="1">
      <c r="A43" s="53"/>
      <c r="B43" s="54"/>
      <c r="C43" s="54"/>
      <c r="D43" s="55"/>
      <c r="E43" s="56"/>
      <c r="F43" s="57"/>
      <c r="G43" s="10"/>
      <c r="H43" s="26"/>
    </row>
    <row r="44" spans="7:8" ht="15">
      <c r="G44" s="11"/>
      <c r="H44" s="11"/>
    </row>
  </sheetData>
  <sheetProtection/>
  <mergeCells count="49">
    <mergeCell ref="A43:D43"/>
    <mergeCell ref="E43:F43"/>
    <mergeCell ref="A42:D42"/>
    <mergeCell ref="E42:F42"/>
    <mergeCell ref="E40:F40"/>
    <mergeCell ref="G5:H8"/>
    <mergeCell ref="G10:H20"/>
    <mergeCell ref="G22:H25"/>
    <mergeCell ref="G26:H27"/>
    <mergeCell ref="G32:H32"/>
    <mergeCell ref="E39:F39"/>
    <mergeCell ref="A40:D40"/>
    <mergeCell ref="A41:D41"/>
    <mergeCell ref="E41:F41"/>
    <mergeCell ref="G29:H30"/>
    <mergeCell ref="G34:H37"/>
    <mergeCell ref="A38:D38"/>
    <mergeCell ref="A39:D39"/>
    <mergeCell ref="E35:F35"/>
    <mergeCell ref="E36:F36"/>
    <mergeCell ref="E38:F38"/>
    <mergeCell ref="A31:H31"/>
    <mergeCell ref="A37:D37"/>
    <mergeCell ref="A35:D35"/>
    <mergeCell ref="A36:D36"/>
    <mergeCell ref="A34:D34"/>
    <mergeCell ref="C26:C27"/>
    <mergeCell ref="D26:D27"/>
    <mergeCell ref="A32:F32"/>
    <mergeCell ref="A33:D33"/>
    <mergeCell ref="E33:F33"/>
    <mergeCell ref="E37:F37"/>
    <mergeCell ref="C17:C18"/>
    <mergeCell ref="D17:D18"/>
    <mergeCell ref="E34:F34"/>
    <mergeCell ref="A1:H1"/>
    <mergeCell ref="C8:C9"/>
    <mergeCell ref="D8:D9"/>
    <mergeCell ref="A4:D4"/>
    <mergeCell ref="A13:D13"/>
    <mergeCell ref="A22:D22"/>
    <mergeCell ref="E22:F22"/>
    <mergeCell ref="E13:F13"/>
    <mergeCell ref="A3:B3"/>
    <mergeCell ref="C3:D3"/>
    <mergeCell ref="E3:F3"/>
    <mergeCell ref="G3:H3"/>
    <mergeCell ref="G4:H4"/>
    <mergeCell ref="E4:F4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zoomScalePageLayoutView="0" workbookViewId="0" topLeftCell="A163">
      <selection activeCell="G124" sqref="G124:H126"/>
    </sheetView>
  </sheetViews>
  <sheetFormatPr defaultColWidth="9.140625" defaultRowHeight="15"/>
  <cols>
    <col min="1" max="1" width="24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24.7109375" style="0" customWidth="1"/>
    <col min="8" max="8" width="8.421875" style="0" customWidth="1"/>
  </cols>
  <sheetData>
    <row r="1" spans="1:8" ht="21">
      <c r="A1" s="43" t="s">
        <v>35</v>
      </c>
      <c r="B1" s="43"/>
      <c r="C1" s="43"/>
      <c r="D1" s="43"/>
      <c r="E1" s="43"/>
      <c r="F1" s="43"/>
      <c r="G1" s="43"/>
      <c r="H1" s="43"/>
    </row>
    <row r="2" ht="5.25" customHeight="1"/>
    <row r="3" spans="1:8" ht="24.75" customHeight="1">
      <c r="A3" s="33" t="s">
        <v>1</v>
      </c>
      <c r="B3" s="33"/>
      <c r="C3" s="33" t="s">
        <v>2</v>
      </c>
      <c r="D3" s="33"/>
      <c r="E3" s="33" t="s">
        <v>16</v>
      </c>
      <c r="F3" s="34"/>
      <c r="G3" s="34" t="s">
        <v>29</v>
      </c>
      <c r="H3" s="35"/>
    </row>
    <row r="4" spans="1:8" ht="28.5" customHeight="1">
      <c r="A4" s="31" t="s">
        <v>36</v>
      </c>
      <c r="B4" s="44"/>
      <c r="C4" s="44"/>
      <c r="D4" s="32"/>
      <c r="E4" s="31"/>
      <c r="F4" s="44"/>
      <c r="G4" s="62"/>
      <c r="H4" s="63"/>
    </row>
    <row r="5" spans="1:8" ht="15">
      <c r="A5" s="1" t="s">
        <v>3</v>
      </c>
      <c r="B5" s="1">
        <v>1</v>
      </c>
      <c r="C5" s="1" t="s">
        <v>12</v>
      </c>
      <c r="D5" s="1">
        <v>1</v>
      </c>
      <c r="E5" s="1"/>
      <c r="F5" s="22"/>
      <c r="G5" s="58" t="s">
        <v>30</v>
      </c>
      <c r="H5" s="59"/>
    </row>
    <row r="6" spans="1:8" ht="15">
      <c r="A6" s="1" t="s">
        <v>95</v>
      </c>
      <c r="B6" s="1" t="s">
        <v>96</v>
      </c>
      <c r="C6" s="1" t="s">
        <v>13</v>
      </c>
      <c r="D6" s="1">
        <v>1</v>
      </c>
      <c r="E6" s="2">
        <f>B12</f>
        <v>0.83</v>
      </c>
      <c r="F6" s="22"/>
      <c r="G6" s="58"/>
      <c r="H6" s="59"/>
    </row>
    <row r="7" spans="1:8" ht="15">
      <c r="A7" s="1" t="s">
        <v>4</v>
      </c>
      <c r="B7" s="1">
        <v>1</v>
      </c>
      <c r="C7" s="1" t="s">
        <v>14</v>
      </c>
      <c r="D7" s="1">
        <v>1</v>
      </c>
      <c r="E7" s="7" t="s">
        <v>17</v>
      </c>
      <c r="F7" s="22"/>
      <c r="G7" s="58"/>
      <c r="H7" s="59"/>
    </row>
    <row r="8" spans="1:8" ht="15">
      <c r="A8" s="1" t="s">
        <v>5</v>
      </c>
      <c r="B8" s="1" t="s">
        <v>96</v>
      </c>
      <c r="C8" s="38" t="s">
        <v>15</v>
      </c>
      <c r="D8" s="40">
        <v>3</v>
      </c>
      <c r="E8" s="2">
        <f>D12</f>
        <v>1.5</v>
      </c>
      <c r="F8" s="22"/>
      <c r="G8" s="58"/>
      <c r="H8" s="59"/>
    </row>
    <row r="9" spans="1:8" ht="15">
      <c r="A9" s="1" t="s">
        <v>6</v>
      </c>
      <c r="B9" s="1">
        <v>1</v>
      </c>
      <c r="C9" s="39"/>
      <c r="D9" s="41"/>
      <c r="E9" s="3" t="s">
        <v>18</v>
      </c>
      <c r="F9" s="23">
        <f>E6*E8</f>
        <v>1.2449999999999999</v>
      </c>
      <c r="G9" s="8"/>
      <c r="H9" s="9"/>
    </row>
    <row r="10" spans="1:8" ht="14.25" customHeight="1">
      <c r="A10" s="1" t="s">
        <v>7</v>
      </c>
      <c r="B10" s="1">
        <v>2</v>
      </c>
      <c r="C10" s="1"/>
      <c r="D10" s="1"/>
      <c r="E10" s="3"/>
      <c r="F10" s="22"/>
      <c r="G10" s="60" t="s">
        <v>31</v>
      </c>
      <c r="H10" s="61"/>
    </row>
    <row r="11" spans="1:8" ht="15">
      <c r="A11" s="5" t="s">
        <v>8</v>
      </c>
      <c r="B11" s="5">
        <f>SUM(B5:B10)</f>
        <v>5</v>
      </c>
      <c r="C11" s="5" t="s">
        <v>8</v>
      </c>
      <c r="D11" s="5">
        <f>SUM(D5:D10)</f>
        <v>6</v>
      </c>
      <c r="E11" s="1"/>
      <c r="F11" s="22"/>
      <c r="G11" s="60"/>
      <c r="H11" s="61"/>
    </row>
    <row r="12" spans="1:8" ht="15">
      <c r="A12" s="5" t="s">
        <v>9</v>
      </c>
      <c r="B12" s="6">
        <f>ROUND(B11/6,2)</f>
        <v>0.83</v>
      </c>
      <c r="C12" s="5" t="s">
        <v>9</v>
      </c>
      <c r="D12" s="6">
        <f>ROUND(D11/4,2)</f>
        <v>1.5</v>
      </c>
      <c r="E12" s="1"/>
      <c r="F12" s="22"/>
      <c r="G12" s="60"/>
      <c r="H12" s="61"/>
    </row>
    <row r="13" spans="1:8" ht="28.5" customHeight="1">
      <c r="A13" s="31" t="s">
        <v>37</v>
      </c>
      <c r="B13" s="44"/>
      <c r="C13" s="44"/>
      <c r="D13" s="32"/>
      <c r="E13" s="31"/>
      <c r="F13" s="44"/>
      <c r="G13" s="60"/>
      <c r="H13" s="61"/>
    </row>
    <row r="14" spans="1:8" ht="15">
      <c r="A14" s="1" t="s">
        <v>3</v>
      </c>
      <c r="B14" s="1">
        <v>1</v>
      </c>
      <c r="C14" s="1" t="s">
        <v>12</v>
      </c>
      <c r="D14" s="1">
        <v>1</v>
      </c>
      <c r="E14" s="1"/>
      <c r="F14" s="22"/>
      <c r="G14" s="60"/>
      <c r="H14" s="61"/>
    </row>
    <row r="15" spans="1:8" ht="15">
      <c r="A15" s="1" t="s">
        <v>95</v>
      </c>
      <c r="B15" s="1">
        <v>5</v>
      </c>
      <c r="C15" s="1" t="s">
        <v>13</v>
      </c>
      <c r="D15" s="1">
        <v>1</v>
      </c>
      <c r="E15" s="2">
        <f>B21</f>
        <v>1.67</v>
      </c>
      <c r="F15" s="22"/>
      <c r="G15" s="60"/>
      <c r="H15" s="61"/>
    </row>
    <row r="16" spans="1:8" ht="15">
      <c r="A16" s="1" t="s">
        <v>4</v>
      </c>
      <c r="B16" s="1">
        <v>1</v>
      </c>
      <c r="C16" s="1" t="s">
        <v>14</v>
      </c>
      <c r="D16" s="1">
        <v>1</v>
      </c>
      <c r="E16" s="7" t="s">
        <v>17</v>
      </c>
      <c r="F16" s="22"/>
      <c r="G16" s="60"/>
      <c r="H16" s="61"/>
    </row>
    <row r="17" spans="1:8" ht="15">
      <c r="A17" s="1" t="s">
        <v>5</v>
      </c>
      <c r="B17" s="1" t="s">
        <v>96</v>
      </c>
      <c r="C17" s="38" t="s">
        <v>15</v>
      </c>
      <c r="D17" s="40">
        <v>3</v>
      </c>
      <c r="E17" s="2">
        <f>D21</f>
        <v>1.5</v>
      </c>
      <c r="F17" s="22"/>
      <c r="G17" s="60"/>
      <c r="H17" s="61"/>
    </row>
    <row r="18" spans="1:8" ht="15">
      <c r="A18" s="1" t="s">
        <v>6</v>
      </c>
      <c r="B18" s="1">
        <v>1</v>
      </c>
      <c r="C18" s="39"/>
      <c r="D18" s="41"/>
      <c r="E18" s="3" t="s">
        <v>18</v>
      </c>
      <c r="F18" s="23">
        <f>E15*E17</f>
        <v>2.505</v>
      </c>
      <c r="G18" s="60"/>
      <c r="H18" s="61"/>
    </row>
    <row r="19" spans="1:8" ht="15">
      <c r="A19" s="1" t="s">
        <v>7</v>
      </c>
      <c r="B19" s="1">
        <v>2</v>
      </c>
      <c r="C19" s="1"/>
      <c r="D19" s="1"/>
      <c r="E19" s="3"/>
      <c r="F19" s="22"/>
      <c r="G19" s="60"/>
      <c r="H19" s="61"/>
    </row>
    <row r="20" spans="1:8" ht="15">
      <c r="A20" s="5" t="s">
        <v>8</v>
      </c>
      <c r="B20" s="5">
        <f>SUM(B14:B19)</f>
        <v>10</v>
      </c>
      <c r="C20" s="5" t="s">
        <v>8</v>
      </c>
      <c r="D20" s="5">
        <f>SUM(D14:D19)</f>
        <v>6</v>
      </c>
      <c r="E20" s="1"/>
      <c r="F20" s="22"/>
      <c r="G20" s="60"/>
      <c r="H20" s="61"/>
    </row>
    <row r="21" spans="1:8" ht="14.25" customHeight="1">
      <c r="A21" s="5" t="s">
        <v>9</v>
      </c>
      <c r="B21" s="6">
        <f>ROUND(B20/6,2)</f>
        <v>1.67</v>
      </c>
      <c r="C21" s="5" t="s">
        <v>9</v>
      </c>
      <c r="D21" s="6">
        <f>ROUND(D20/4,2)</f>
        <v>1.5</v>
      </c>
      <c r="E21" s="1"/>
      <c r="F21" s="22"/>
      <c r="G21" s="8"/>
      <c r="H21" s="9"/>
    </row>
    <row r="22" spans="1:8" ht="28.5" customHeight="1">
      <c r="A22" s="31" t="s">
        <v>38</v>
      </c>
      <c r="B22" s="44"/>
      <c r="C22" s="44"/>
      <c r="D22" s="32"/>
      <c r="E22" s="31"/>
      <c r="F22" s="44"/>
      <c r="G22" s="49"/>
      <c r="H22" s="50"/>
    </row>
    <row r="23" spans="1:8" ht="15">
      <c r="A23" s="1" t="s">
        <v>3</v>
      </c>
      <c r="B23" s="1">
        <v>2</v>
      </c>
      <c r="C23" s="1" t="s">
        <v>12</v>
      </c>
      <c r="D23" s="1">
        <v>1</v>
      </c>
      <c r="E23" s="1"/>
      <c r="F23" s="22"/>
      <c r="G23" s="49"/>
      <c r="H23" s="50"/>
    </row>
    <row r="24" spans="1:8" ht="15">
      <c r="A24" s="1" t="s">
        <v>95</v>
      </c>
      <c r="B24" s="1" t="s">
        <v>96</v>
      </c>
      <c r="C24" s="1" t="s">
        <v>13</v>
      </c>
      <c r="D24" s="1">
        <v>1</v>
      </c>
      <c r="E24" s="2">
        <f>B30</f>
        <v>0.83</v>
      </c>
      <c r="F24" s="22"/>
      <c r="G24" s="49"/>
      <c r="H24" s="50"/>
    </row>
    <row r="25" spans="1:8" ht="15">
      <c r="A25" s="1" t="s">
        <v>4</v>
      </c>
      <c r="B25" s="1">
        <v>1</v>
      </c>
      <c r="C25" s="1" t="s">
        <v>14</v>
      </c>
      <c r="D25" s="1">
        <v>1</v>
      </c>
      <c r="E25" s="7" t="s">
        <v>17</v>
      </c>
      <c r="F25" s="22"/>
      <c r="G25" s="49"/>
      <c r="H25" s="50"/>
    </row>
    <row r="26" spans="1:8" ht="15">
      <c r="A26" s="1" t="s">
        <v>5</v>
      </c>
      <c r="B26" s="1" t="s">
        <v>96</v>
      </c>
      <c r="C26" s="38" t="s">
        <v>15</v>
      </c>
      <c r="D26" s="40">
        <v>3</v>
      </c>
      <c r="E26" s="2">
        <f>D30</f>
        <v>1.5</v>
      </c>
      <c r="F26" s="22"/>
      <c r="G26" s="58"/>
      <c r="H26" s="59"/>
    </row>
    <row r="27" spans="1:8" ht="15">
      <c r="A27" s="1" t="s">
        <v>6</v>
      </c>
      <c r="B27" s="1" t="s">
        <v>96</v>
      </c>
      <c r="C27" s="39"/>
      <c r="D27" s="41"/>
      <c r="E27" s="3" t="s">
        <v>18</v>
      </c>
      <c r="F27" s="23">
        <f>E24*E26</f>
        <v>1.2449999999999999</v>
      </c>
      <c r="G27" s="58"/>
      <c r="H27" s="59"/>
    </row>
    <row r="28" spans="1:8" ht="15">
      <c r="A28" s="1" t="s">
        <v>7</v>
      </c>
      <c r="B28" s="1">
        <v>2</v>
      </c>
      <c r="C28" s="1"/>
      <c r="D28" s="1"/>
      <c r="E28" s="3"/>
      <c r="F28" s="22"/>
      <c r="G28" s="8"/>
      <c r="H28" s="9"/>
    </row>
    <row r="29" spans="1:8" ht="15">
      <c r="A29" s="5" t="s">
        <v>8</v>
      </c>
      <c r="B29" s="5">
        <f>SUM(B23:B28)</f>
        <v>5</v>
      </c>
      <c r="C29" s="5" t="s">
        <v>8</v>
      </c>
      <c r="D29" s="5">
        <f>SUM(D23:D28)</f>
        <v>6</v>
      </c>
      <c r="E29" s="1"/>
      <c r="F29" s="22"/>
      <c r="G29" s="49"/>
      <c r="H29" s="50"/>
    </row>
    <row r="30" spans="1:8" ht="15">
      <c r="A30" s="5" t="s">
        <v>9</v>
      </c>
      <c r="B30" s="6">
        <f>ROUND(B29/6,2)</f>
        <v>0.83</v>
      </c>
      <c r="C30" s="5" t="s">
        <v>9</v>
      </c>
      <c r="D30" s="6">
        <f>ROUND(D29/4,2)</f>
        <v>1.5</v>
      </c>
      <c r="E30" s="1"/>
      <c r="F30" s="22"/>
      <c r="G30" s="49"/>
      <c r="H30" s="50"/>
    </row>
    <row r="31" spans="1:8" ht="15">
      <c r="A31" s="31" t="s">
        <v>39</v>
      </c>
      <c r="B31" s="44"/>
      <c r="C31" s="44"/>
      <c r="D31" s="32"/>
      <c r="E31" s="31"/>
      <c r="F31" s="44"/>
      <c r="G31" s="12"/>
      <c r="H31" s="13"/>
    </row>
    <row r="32" spans="1:8" ht="15">
      <c r="A32" s="1" t="s">
        <v>3</v>
      </c>
      <c r="B32" s="1">
        <v>2</v>
      </c>
      <c r="C32" s="1" t="s">
        <v>12</v>
      </c>
      <c r="D32" s="1">
        <v>1</v>
      </c>
      <c r="E32" s="1"/>
      <c r="F32" s="22"/>
      <c r="G32" s="12"/>
      <c r="H32" s="13"/>
    </row>
    <row r="33" spans="1:8" ht="15">
      <c r="A33" s="1" t="s">
        <v>95</v>
      </c>
      <c r="B33" s="1">
        <v>5</v>
      </c>
      <c r="C33" s="1" t="s">
        <v>13</v>
      </c>
      <c r="D33" s="1">
        <v>1</v>
      </c>
      <c r="E33" s="2">
        <f>B39</f>
        <v>2.67</v>
      </c>
      <c r="F33" s="22"/>
      <c r="G33" s="12" t="s">
        <v>98</v>
      </c>
      <c r="H33" s="13"/>
    </row>
    <row r="34" spans="1:8" ht="15">
      <c r="A34" s="1" t="s">
        <v>4</v>
      </c>
      <c r="B34" s="1">
        <v>1</v>
      </c>
      <c r="C34" s="1" t="s">
        <v>14</v>
      </c>
      <c r="D34" s="1">
        <v>1</v>
      </c>
      <c r="E34" s="7" t="s">
        <v>17</v>
      </c>
      <c r="F34" s="22"/>
      <c r="G34" s="12"/>
      <c r="H34" s="13"/>
    </row>
    <row r="35" spans="1:8" ht="15">
      <c r="A35" s="1" t="s">
        <v>5</v>
      </c>
      <c r="B35" s="1">
        <v>5</v>
      </c>
      <c r="C35" s="38" t="s">
        <v>15</v>
      </c>
      <c r="D35" s="40">
        <v>3</v>
      </c>
      <c r="E35" s="2">
        <f>D39</f>
        <v>1.5</v>
      </c>
      <c r="F35" s="22"/>
      <c r="G35" s="12"/>
      <c r="H35" s="13"/>
    </row>
    <row r="36" spans="1:8" ht="15">
      <c r="A36" s="1" t="s">
        <v>6</v>
      </c>
      <c r="B36" s="1">
        <v>1</v>
      </c>
      <c r="C36" s="39"/>
      <c r="D36" s="41"/>
      <c r="E36" s="3" t="s">
        <v>18</v>
      </c>
      <c r="F36" s="23">
        <f>E33*E35</f>
        <v>4.005</v>
      </c>
      <c r="G36" s="12"/>
      <c r="H36" s="13"/>
    </row>
    <row r="37" spans="1:8" ht="15">
      <c r="A37" s="1" t="s">
        <v>7</v>
      </c>
      <c r="B37" s="1">
        <v>2</v>
      </c>
      <c r="C37" s="1"/>
      <c r="D37" s="1"/>
      <c r="E37" s="3"/>
      <c r="F37" s="22"/>
      <c r="G37" s="12"/>
      <c r="H37" s="13"/>
    </row>
    <row r="38" spans="1:8" ht="15">
      <c r="A38" s="5" t="s">
        <v>8</v>
      </c>
      <c r="B38" s="5">
        <f>SUM(B32:B37)</f>
        <v>16</v>
      </c>
      <c r="C38" s="5" t="s">
        <v>8</v>
      </c>
      <c r="D38" s="5">
        <f>SUM(D32:D37)</f>
        <v>6</v>
      </c>
      <c r="E38" s="1"/>
      <c r="F38" s="22"/>
      <c r="G38" s="12"/>
      <c r="H38" s="13"/>
    </row>
    <row r="39" spans="1:8" ht="15">
      <c r="A39" s="5" t="s">
        <v>9</v>
      </c>
      <c r="B39" s="6">
        <f>ROUND(B38/6,2)</f>
        <v>2.67</v>
      </c>
      <c r="C39" s="5" t="s">
        <v>9</v>
      </c>
      <c r="D39" s="6">
        <f>ROUND(D38/4,2)</f>
        <v>1.5</v>
      </c>
      <c r="E39" s="1"/>
      <c r="F39" s="22"/>
      <c r="G39" s="12"/>
      <c r="H39" s="13"/>
    </row>
    <row r="40" spans="1:8" ht="15">
      <c r="A40" s="31" t="s">
        <v>40</v>
      </c>
      <c r="B40" s="44"/>
      <c r="C40" s="44"/>
      <c r="D40" s="32"/>
      <c r="E40" s="31"/>
      <c r="F40" s="44"/>
      <c r="G40" s="12"/>
      <c r="H40" s="13"/>
    </row>
    <row r="41" spans="1:8" ht="15">
      <c r="A41" s="1" t="s">
        <v>3</v>
      </c>
      <c r="B41" s="1">
        <v>2</v>
      </c>
      <c r="C41" s="1" t="s">
        <v>12</v>
      </c>
      <c r="D41" s="1">
        <v>1</v>
      </c>
      <c r="E41" s="1"/>
      <c r="F41" s="22"/>
      <c r="G41" s="12"/>
      <c r="H41" s="13"/>
    </row>
    <row r="42" spans="1:8" ht="15">
      <c r="A42" s="1" t="s">
        <v>95</v>
      </c>
      <c r="B42" s="1" t="s">
        <v>96</v>
      </c>
      <c r="C42" s="1" t="s">
        <v>13</v>
      </c>
      <c r="D42" s="1">
        <v>1</v>
      </c>
      <c r="E42" s="2">
        <f>B48</f>
        <v>1.17</v>
      </c>
      <c r="F42" s="22"/>
      <c r="G42" s="12"/>
      <c r="H42" s="13"/>
    </row>
    <row r="43" spans="1:8" ht="15">
      <c r="A43" s="1" t="s">
        <v>4</v>
      </c>
      <c r="B43" s="1">
        <v>1</v>
      </c>
      <c r="C43" s="1" t="s">
        <v>14</v>
      </c>
      <c r="D43" s="1">
        <v>1</v>
      </c>
      <c r="E43" s="7" t="s">
        <v>17</v>
      </c>
      <c r="F43" s="22"/>
      <c r="G43" s="12"/>
      <c r="H43" s="13"/>
    </row>
    <row r="44" spans="1:8" ht="15">
      <c r="A44" s="1" t="s">
        <v>5</v>
      </c>
      <c r="B44" s="1">
        <v>1</v>
      </c>
      <c r="C44" s="38" t="s">
        <v>15</v>
      </c>
      <c r="D44" s="40">
        <v>3</v>
      </c>
      <c r="E44" s="2">
        <f>D48</f>
        <v>1.5</v>
      </c>
      <c r="F44" s="22"/>
      <c r="G44" s="12"/>
      <c r="H44" s="13"/>
    </row>
    <row r="45" spans="1:8" ht="15">
      <c r="A45" s="1" t="s">
        <v>6</v>
      </c>
      <c r="B45" s="1">
        <v>1</v>
      </c>
      <c r="C45" s="39"/>
      <c r="D45" s="41"/>
      <c r="E45" s="3" t="s">
        <v>18</v>
      </c>
      <c r="F45" s="23">
        <f>E42*E44</f>
        <v>1.755</v>
      </c>
      <c r="G45" s="12"/>
      <c r="H45" s="13"/>
    </row>
    <row r="46" spans="1:8" ht="15">
      <c r="A46" s="1" t="s">
        <v>7</v>
      </c>
      <c r="B46" s="1">
        <v>2</v>
      </c>
      <c r="C46" s="1"/>
      <c r="D46" s="1"/>
      <c r="E46" s="3"/>
      <c r="F46" s="22"/>
      <c r="G46" s="12"/>
      <c r="H46" s="13"/>
    </row>
    <row r="47" spans="1:8" ht="15">
      <c r="A47" s="5" t="s">
        <v>8</v>
      </c>
      <c r="B47" s="5">
        <f>SUM(B41:B46)</f>
        <v>7</v>
      </c>
      <c r="C47" s="5" t="s">
        <v>8</v>
      </c>
      <c r="D47" s="5">
        <f>SUM(D41:D46)</f>
        <v>6</v>
      </c>
      <c r="E47" s="1"/>
      <c r="F47" s="22"/>
      <c r="G47" s="12"/>
      <c r="H47" s="13"/>
    </row>
    <row r="48" spans="1:8" ht="15">
      <c r="A48" s="5" t="s">
        <v>9</v>
      </c>
      <c r="B48" s="6">
        <f>ROUND(B47/6,2)</f>
        <v>1.17</v>
      </c>
      <c r="C48" s="5" t="s">
        <v>9</v>
      </c>
      <c r="D48" s="6">
        <f>ROUND(D47/4,2)</f>
        <v>1.5</v>
      </c>
      <c r="E48" s="1"/>
      <c r="F48" s="22"/>
      <c r="G48" s="12"/>
      <c r="H48" s="13"/>
    </row>
    <row r="49" spans="1:8" ht="15">
      <c r="A49" s="31" t="s">
        <v>41</v>
      </c>
      <c r="B49" s="44"/>
      <c r="C49" s="44"/>
      <c r="D49" s="32"/>
      <c r="E49" s="31"/>
      <c r="F49" s="44"/>
      <c r="G49" s="12"/>
      <c r="H49" s="13"/>
    </row>
    <row r="50" spans="1:8" ht="15">
      <c r="A50" s="1" t="s">
        <v>3</v>
      </c>
      <c r="B50" s="1">
        <v>2</v>
      </c>
      <c r="C50" s="1" t="s">
        <v>12</v>
      </c>
      <c r="D50" s="1">
        <v>1</v>
      </c>
      <c r="E50" s="1"/>
      <c r="F50" s="22"/>
      <c r="G50" s="12"/>
      <c r="H50" s="13"/>
    </row>
    <row r="51" spans="1:8" ht="15">
      <c r="A51" s="1" t="s">
        <v>95</v>
      </c>
      <c r="B51" s="1">
        <v>2</v>
      </c>
      <c r="C51" s="1" t="s">
        <v>13</v>
      </c>
      <c r="D51" s="1">
        <v>1</v>
      </c>
      <c r="E51" s="2">
        <f>B57</f>
        <v>1.5</v>
      </c>
      <c r="F51" s="22"/>
      <c r="G51" s="12"/>
      <c r="H51" s="13"/>
    </row>
    <row r="52" spans="1:8" ht="15">
      <c r="A52" s="1" t="s">
        <v>4</v>
      </c>
      <c r="B52" s="1">
        <v>1</v>
      </c>
      <c r="C52" s="1" t="s">
        <v>14</v>
      </c>
      <c r="D52" s="1">
        <v>1</v>
      </c>
      <c r="E52" s="7" t="s">
        <v>17</v>
      </c>
      <c r="F52" s="22"/>
      <c r="G52" s="12"/>
      <c r="H52" s="13"/>
    </row>
    <row r="53" spans="1:8" ht="15">
      <c r="A53" s="1" t="s">
        <v>5</v>
      </c>
      <c r="B53" s="1">
        <v>1</v>
      </c>
      <c r="C53" s="38" t="s">
        <v>15</v>
      </c>
      <c r="D53" s="40">
        <v>3</v>
      </c>
      <c r="E53" s="2">
        <f>D57</f>
        <v>1.5</v>
      </c>
      <c r="F53" s="22"/>
      <c r="G53" s="12"/>
      <c r="H53" s="13"/>
    </row>
    <row r="54" spans="1:8" ht="15">
      <c r="A54" s="1" t="s">
        <v>6</v>
      </c>
      <c r="B54" s="1">
        <v>1</v>
      </c>
      <c r="C54" s="39"/>
      <c r="D54" s="41"/>
      <c r="E54" s="3" t="s">
        <v>18</v>
      </c>
      <c r="F54" s="23">
        <f>E51*E53</f>
        <v>2.25</v>
      </c>
      <c r="G54" s="12"/>
      <c r="H54" s="13"/>
    </row>
    <row r="55" spans="1:8" ht="15">
      <c r="A55" s="1" t="s">
        <v>7</v>
      </c>
      <c r="B55" s="1">
        <v>2</v>
      </c>
      <c r="C55" s="1"/>
      <c r="D55" s="1"/>
      <c r="E55" s="3"/>
      <c r="F55" s="22"/>
      <c r="G55" s="12"/>
      <c r="H55" s="13"/>
    </row>
    <row r="56" spans="1:8" ht="15">
      <c r="A56" s="5" t="s">
        <v>8</v>
      </c>
      <c r="B56" s="5">
        <f>SUM(B50:B55)</f>
        <v>9</v>
      </c>
      <c r="C56" s="5" t="s">
        <v>8</v>
      </c>
      <c r="D56" s="5">
        <f>SUM(D50:D55)</f>
        <v>6</v>
      </c>
      <c r="E56" s="1"/>
      <c r="F56" s="22"/>
      <c r="G56" s="12"/>
      <c r="H56" s="13"/>
    </row>
    <row r="57" spans="1:8" ht="15">
      <c r="A57" s="5" t="s">
        <v>9</v>
      </c>
      <c r="B57" s="6">
        <f>ROUND(B56/6,2)</f>
        <v>1.5</v>
      </c>
      <c r="C57" s="5" t="s">
        <v>9</v>
      </c>
      <c r="D57" s="6">
        <f>ROUND(D56/4,2)</f>
        <v>1.5</v>
      </c>
      <c r="E57" s="1"/>
      <c r="F57" s="22"/>
      <c r="G57" s="12"/>
      <c r="H57" s="13"/>
    </row>
    <row r="58" spans="1:8" ht="15">
      <c r="A58" s="31" t="s">
        <v>42</v>
      </c>
      <c r="B58" s="44"/>
      <c r="C58" s="44"/>
      <c r="D58" s="32"/>
      <c r="E58" s="31"/>
      <c r="F58" s="44"/>
      <c r="G58" s="12"/>
      <c r="H58" s="13"/>
    </row>
    <row r="59" spans="1:8" ht="15">
      <c r="A59" s="1" t="s">
        <v>3</v>
      </c>
      <c r="B59" s="1">
        <v>2</v>
      </c>
      <c r="C59" s="1" t="s">
        <v>12</v>
      </c>
      <c r="D59" s="1">
        <v>1</v>
      </c>
      <c r="E59" s="1"/>
      <c r="F59" s="22"/>
      <c r="G59" s="12"/>
      <c r="H59" s="13"/>
    </row>
    <row r="60" spans="1:8" ht="15">
      <c r="A60" s="1" t="s">
        <v>95</v>
      </c>
      <c r="B60" s="1">
        <v>5</v>
      </c>
      <c r="C60" s="1" t="s">
        <v>13</v>
      </c>
      <c r="D60" s="1">
        <v>1</v>
      </c>
      <c r="E60" s="2">
        <f>B66</f>
        <v>1.83</v>
      </c>
      <c r="F60" s="22"/>
      <c r="G60" s="12"/>
      <c r="H60" s="13"/>
    </row>
    <row r="61" spans="1:8" ht="15">
      <c r="A61" s="1" t="s">
        <v>4</v>
      </c>
      <c r="B61" s="1">
        <v>1</v>
      </c>
      <c r="C61" s="1" t="s">
        <v>14</v>
      </c>
      <c r="D61" s="1">
        <v>1</v>
      </c>
      <c r="E61" s="7" t="s">
        <v>17</v>
      </c>
      <c r="F61" s="22"/>
      <c r="G61" s="12"/>
      <c r="H61" s="13"/>
    </row>
    <row r="62" spans="1:8" ht="15">
      <c r="A62" s="1" t="s">
        <v>5</v>
      </c>
      <c r="B62" s="1" t="s">
        <v>96</v>
      </c>
      <c r="C62" s="38" t="s">
        <v>15</v>
      </c>
      <c r="D62" s="40">
        <v>3</v>
      </c>
      <c r="E62" s="2">
        <f>D66</f>
        <v>1.5</v>
      </c>
      <c r="F62" s="22"/>
      <c r="G62" s="12"/>
      <c r="H62" s="13"/>
    </row>
    <row r="63" spans="1:8" ht="15">
      <c r="A63" s="1" t="s">
        <v>6</v>
      </c>
      <c r="B63" s="1">
        <v>1</v>
      </c>
      <c r="C63" s="39"/>
      <c r="D63" s="41"/>
      <c r="E63" s="3" t="s">
        <v>18</v>
      </c>
      <c r="F63" s="23">
        <f>E60*E62</f>
        <v>2.745</v>
      </c>
      <c r="G63" s="12"/>
      <c r="H63" s="13"/>
    </row>
    <row r="64" spans="1:8" ht="15">
      <c r="A64" s="1" t="s">
        <v>7</v>
      </c>
      <c r="B64" s="1">
        <v>2</v>
      </c>
      <c r="C64" s="1"/>
      <c r="D64" s="1"/>
      <c r="E64" s="3"/>
      <c r="F64" s="22"/>
      <c r="G64" s="12"/>
      <c r="H64" s="13"/>
    </row>
    <row r="65" spans="1:8" ht="15">
      <c r="A65" s="5" t="s">
        <v>8</v>
      </c>
      <c r="B65" s="5">
        <f>SUM(B59:B64)</f>
        <v>11</v>
      </c>
      <c r="C65" s="5" t="s">
        <v>8</v>
      </c>
      <c r="D65" s="5">
        <f>SUM(D59:D64)</f>
        <v>6</v>
      </c>
      <c r="E65" s="1"/>
      <c r="F65" s="22"/>
      <c r="G65" s="12"/>
      <c r="H65" s="13"/>
    </row>
    <row r="66" spans="1:8" ht="15">
      <c r="A66" s="5" t="s">
        <v>9</v>
      </c>
      <c r="B66" s="6">
        <f>ROUND(B65/6,2)</f>
        <v>1.83</v>
      </c>
      <c r="C66" s="5" t="s">
        <v>9</v>
      </c>
      <c r="D66" s="6">
        <f>ROUND(D65/4,2)</f>
        <v>1.5</v>
      </c>
      <c r="E66" s="1"/>
      <c r="F66" s="22"/>
      <c r="G66" s="12"/>
      <c r="H66" s="13"/>
    </row>
    <row r="67" spans="1:8" ht="15">
      <c r="A67" s="31" t="s">
        <v>43</v>
      </c>
      <c r="B67" s="44"/>
      <c r="C67" s="44"/>
      <c r="D67" s="32"/>
      <c r="E67" s="31"/>
      <c r="F67" s="44"/>
      <c r="G67" s="12"/>
      <c r="H67" s="13"/>
    </row>
    <row r="68" spans="1:8" ht="15">
      <c r="A68" s="1" t="s">
        <v>3</v>
      </c>
      <c r="B68" s="1">
        <v>2</v>
      </c>
      <c r="C68" s="1" t="s">
        <v>12</v>
      </c>
      <c r="D68" s="1">
        <v>1</v>
      </c>
      <c r="E68" s="1"/>
      <c r="F68" s="22"/>
      <c r="G68" s="12"/>
      <c r="H68" s="13"/>
    </row>
    <row r="69" spans="1:8" ht="15">
      <c r="A69" s="1" t="s">
        <v>95</v>
      </c>
      <c r="B69" s="1">
        <v>5</v>
      </c>
      <c r="C69" s="1" t="s">
        <v>13</v>
      </c>
      <c r="D69" s="1">
        <v>1</v>
      </c>
      <c r="E69" s="2">
        <f>B75</f>
        <v>1.83</v>
      </c>
      <c r="F69" s="22"/>
      <c r="G69" s="12"/>
      <c r="H69" s="13"/>
    </row>
    <row r="70" spans="1:8" ht="15">
      <c r="A70" s="1" t="s">
        <v>4</v>
      </c>
      <c r="B70" s="1">
        <v>1</v>
      </c>
      <c r="C70" s="1" t="s">
        <v>14</v>
      </c>
      <c r="D70" s="1">
        <v>1</v>
      </c>
      <c r="E70" s="7" t="s">
        <v>17</v>
      </c>
      <c r="F70" s="22"/>
      <c r="G70" s="12"/>
      <c r="H70" s="13"/>
    </row>
    <row r="71" spans="1:8" ht="15">
      <c r="A71" s="1" t="s">
        <v>5</v>
      </c>
      <c r="B71" s="1" t="s">
        <v>96</v>
      </c>
      <c r="C71" s="38" t="s">
        <v>15</v>
      </c>
      <c r="D71" s="40">
        <v>3</v>
      </c>
      <c r="E71" s="2">
        <f>D75</f>
        <v>1.5</v>
      </c>
      <c r="F71" s="22"/>
      <c r="G71" s="12"/>
      <c r="H71" s="13"/>
    </row>
    <row r="72" spans="1:8" ht="15">
      <c r="A72" s="1" t="s">
        <v>6</v>
      </c>
      <c r="B72" s="1">
        <v>1</v>
      </c>
      <c r="C72" s="39"/>
      <c r="D72" s="41"/>
      <c r="E72" s="3" t="s">
        <v>18</v>
      </c>
      <c r="F72" s="23">
        <f>E69*E71</f>
        <v>2.745</v>
      </c>
      <c r="G72" s="12"/>
      <c r="H72" s="13"/>
    </row>
    <row r="73" spans="1:8" ht="15">
      <c r="A73" s="1" t="s">
        <v>7</v>
      </c>
      <c r="B73" s="1">
        <v>2</v>
      </c>
      <c r="C73" s="1"/>
      <c r="D73" s="1"/>
      <c r="E73" s="3"/>
      <c r="F73" s="22"/>
      <c r="G73" s="12"/>
      <c r="H73" s="13"/>
    </row>
    <row r="74" spans="1:8" ht="15">
      <c r="A74" s="5" t="s">
        <v>8</v>
      </c>
      <c r="B74" s="5">
        <f>SUM(B68:B73)</f>
        <v>11</v>
      </c>
      <c r="C74" s="5" t="s">
        <v>8</v>
      </c>
      <c r="D74" s="5">
        <f>SUM(D68:D73)</f>
        <v>6</v>
      </c>
      <c r="E74" s="1"/>
      <c r="F74" s="22"/>
      <c r="G74" s="12"/>
      <c r="H74" s="13"/>
    </row>
    <row r="75" spans="1:8" ht="15">
      <c r="A75" s="5" t="s">
        <v>9</v>
      </c>
      <c r="B75" s="6">
        <f>ROUND(B74/6,2)</f>
        <v>1.83</v>
      </c>
      <c r="C75" s="5" t="s">
        <v>9</v>
      </c>
      <c r="D75" s="6">
        <f>ROUND(D74/4,2)</f>
        <v>1.5</v>
      </c>
      <c r="E75" s="1"/>
      <c r="F75" s="22"/>
      <c r="G75" s="12"/>
      <c r="H75" s="13"/>
    </row>
    <row r="76" spans="1:8" ht="15">
      <c r="A76" s="31" t="s">
        <v>44</v>
      </c>
      <c r="B76" s="44"/>
      <c r="C76" s="44"/>
      <c r="D76" s="32"/>
      <c r="E76" s="31"/>
      <c r="F76" s="44"/>
      <c r="G76" s="12"/>
      <c r="H76" s="13"/>
    </row>
    <row r="77" spans="1:8" ht="15">
      <c r="A77" s="1" t="s">
        <v>3</v>
      </c>
      <c r="B77" s="1">
        <v>2</v>
      </c>
      <c r="C77" s="1" t="s">
        <v>12</v>
      </c>
      <c r="D77" s="1">
        <v>1</v>
      </c>
      <c r="E77" s="1"/>
      <c r="F77" s="22"/>
      <c r="G77" s="12"/>
      <c r="H77" s="13"/>
    </row>
    <row r="78" spans="1:8" ht="15">
      <c r="A78" s="1" t="s">
        <v>95</v>
      </c>
      <c r="B78" s="1">
        <v>5</v>
      </c>
      <c r="C78" s="1" t="s">
        <v>13</v>
      </c>
      <c r="D78" s="1">
        <v>1</v>
      </c>
      <c r="E78" s="2">
        <f>B84</f>
        <v>1.83</v>
      </c>
      <c r="F78" s="22"/>
      <c r="G78" s="12"/>
      <c r="H78" s="13"/>
    </row>
    <row r="79" spans="1:8" ht="15">
      <c r="A79" s="1" t="s">
        <v>4</v>
      </c>
      <c r="B79" s="1">
        <v>1</v>
      </c>
      <c r="C79" s="1" t="s">
        <v>14</v>
      </c>
      <c r="D79" s="1">
        <v>1</v>
      </c>
      <c r="E79" s="7" t="s">
        <v>17</v>
      </c>
      <c r="F79" s="22"/>
      <c r="G79" s="12"/>
      <c r="H79" s="13"/>
    </row>
    <row r="80" spans="1:8" ht="15">
      <c r="A80" s="1" t="s">
        <v>5</v>
      </c>
      <c r="B80" s="1" t="s">
        <v>96</v>
      </c>
      <c r="C80" s="38" t="s">
        <v>15</v>
      </c>
      <c r="D80" s="40">
        <v>3</v>
      </c>
      <c r="E80" s="2">
        <f>D84</f>
        <v>1.5</v>
      </c>
      <c r="F80" s="22"/>
      <c r="G80" s="12"/>
      <c r="H80" s="13"/>
    </row>
    <row r="81" spans="1:8" ht="15">
      <c r="A81" s="1" t="s">
        <v>6</v>
      </c>
      <c r="B81" s="1">
        <v>1</v>
      </c>
      <c r="C81" s="39"/>
      <c r="D81" s="41"/>
      <c r="E81" s="3" t="s">
        <v>18</v>
      </c>
      <c r="F81" s="23">
        <f>E78*E80</f>
        <v>2.745</v>
      </c>
      <c r="G81" s="12"/>
      <c r="H81" s="13"/>
    </row>
    <row r="82" spans="1:8" ht="15">
      <c r="A82" s="1" t="s">
        <v>7</v>
      </c>
      <c r="B82" s="1">
        <v>2</v>
      </c>
      <c r="C82" s="1"/>
      <c r="D82" s="1"/>
      <c r="E82" s="3"/>
      <c r="F82" s="22"/>
      <c r="G82" s="12"/>
      <c r="H82" s="13"/>
    </row>
    <row r="83" spans="1:8" ht="15">
      <c r="A83" s="5" t="s">
        <v>8</v>
      </c>
      <c r="B83" s="5">
        <f>SUM(B77:B82)</f>
        <v>11</v>
      </c>
      <c r="C83" s="5" t="s">
        <v>8</v>
      </c>
      <c r="D83" s="5">
        <f>SUM(D77:D82)</f>
        <v>6</v>
      </c>
      <c r="E83" s="1"/>
      <c r="F83" s="22"/>
      <c r="G83" s="12"/>
      <c r="H83" s="13"/>
    </row>
    <row r="84" spans="1:8" ht="15">
      <c r="A84" s="5" t="s">
        <v>9</v>
      </c>
      <c r="B84" s="6">
        <f>ROUND(B83/6,2)</f>
        <v>1.83</v>
      </c>
      <c r="C84" s="5" t="s">
        <v>9</v>
      </c>
      <c r="D84" s="6">
        <f>ROUND(D83/4,2)</f>
        <v>1.5</v>
      </c>
      <c r="E84" s="1"/>
      <c r="F84" s="22"/>
      <c r="G84" s="12"/>
      <c r="H84" s="13"/>
    </row>
    <row r="85" spans="1:8" ht="15">
      <c r="A85" s="31" t="s">
        <v>45</v>
      </c>
      <c r="B85" s="44"/>
      <c r="C85" s="44"/>
      <c r="D85" s="32"/>
      <c r="E85" s="31"/>
      <c r="F85" s="44"/>
      <c r="G85" s="12"/>
      <c r="H85" s="13"/>
    </row>
    <row r="86" spans="1:8" ht="15">
      <c r="A86" s="1" t="s">
        <v>3</v>
      </c>
      <c r="B86" s="1">
        <v>2</v>
      </c>
      <c r="C86" s="1" t="s">
        <v>12</v>
      </c>
      <c r="D86" s="1">
        <v>1</v>
      </c>
      <c r="E86" s="1"/>
      <c r="F86" s="22"/>
      <c r="G86" s="12"/>
      <c r="H86" s="13"/>
    </row>
    <row r="87" spans="1:8" ht="15">
      <c r="A87" s="1" t="s">
        <v>95</v>
      </c>
      <c r="B87" s="1">
        <v>2</v>
      </c>
      <c r="C87" s="1" t="s">
        <v>13</v>
      </c>
      <c r="D87" s="1">
        <v>1</v>
      </c>
      <c r="E87" s="2">
        <f>B93</f>
        <v>1.33</v>
      </c>
      <c r="F87" s="22"/>
      <c r="G87" s="12"/>
      <c r="H87" s="13"/>
    </row>
    <row r="88" spans="1:8" ht="15">
      <c r="A88" s="1" t="s">
        <v>4</v>
      </c>
      <c r="B88" s="1">
        <v>1</v>
      </c>
      <c r="C88" s="1" t="s">
        <v>14</v>
      </c>
      <c r="D88" s="1">
        <v>1</v>
      </c>
      <c r="E88" s="7" t="s">
        <v>17</v>
      </c>
      <c r="F88" s="22"/>
      <c r="G88" s="12"/>
      <c r="H88" s="13"/>
    </row>
    <row r="89" spans="1:8" ht="15">
      <c r="A89" s="1" t="s">
        <v>5</v>
      </c>
      <c r="B89" s="1" t="s">
        <v>96</v>
      </c>
      <c r="C89" s="38" t="s">
        <v>15</v>
      </c>
      <c r="D89" s="40">
        <v>3</v>
      </c>
      <c r="E89" s="2">
        <f>D93</f>
        <v>1.5</v>
      </c>
      <c r="F89" s="22"/>
      <c r="G89" s="12"/>
      <c r="H89" s="13"/>
    </row>
    <row r="90" spans="1:8" ht="15">
      <c r="A90" s="1" t="s">
        <v>6</v>
      </c>
      <c r="B90" s="1">
        <v>1</v>
      </c>
      <c r="C90" s="39"/>
      <c r="D90" s="41"/>
      <c r="E90" s="3" t="s">
        <v>18</v>
      </c>
      <c r="F90" s="23">
        <f>E87*E89</f>
        <v>1.995</v>
      </c>
      <c r="G90" s="12"/>
      <c r="H90" s="13"/>
    </row>
    <row r="91" spans="1:8" ht="15">
      <c r="A91" s="1" t="s">
        <v>7</v>
      </c>
      <c r="B91" s="1">
        <v>2</v>
      </c>
      <c r="C91" s="1"/>
      <c r="D91" s="1"/>
      <c r="E91" s="3"/>
      <c r="F91" s="22"/>
      <c r="G91" s="12"/>
      <c r="H91" s="13"/>
    </row>
    <row r="92" spans="1:8" ht="15">
      <c r="A92" s="5" t="s">
        <v>8</v>
      </c>
      <c r="B92" s="5">
        <f>SUM(B86:B91)</f>
        <v>8</v>
      </c>
      <c r="C92" s="5" t="s">
        <v>8</v>
      </c>
      <c r="D92" s="5">
        <f>SUM(D86:D91)</f>
        <v>6</v>
      </c>
      <c r="E92" s="1"/>
      <c r="F92" s="22"/>
      <c r="G92" s="12"/>
      <c r="H92" s="13"/>
    </row>
    <row r="93" spans="1:8" ht="15">
      <c r="A93" s="5" t="s">
        <v>9</v>
      </c>
      <c r="B93" s="6">
        <f>ROUND(B92/6,2)</f>
        <v>1.33</v>
      </c>
      <c r="C93" s="5" t="s">
        <v>9</v>
      </c>
      <c r="D93" s="6">
        <f>ROUND(D92/4,2)</f>
        <v>1.5</v>
      </c>
      <c r="E93" s="1"/>
      <c r="F93" s="22"/>
      <c r="G93" s="12"/>
      <c r="H93" s="13"/>
    </row>
    <row r="94" spans="1:8" ht="15">
      <c r="A94" s="31" t="s">
        <v>46</v>
      </c>
      <c r="B94" s="44"/>
      <c r="C94" s="44"/>
      <c r="D94" s="32"/>
      <c r="E94" s="31"/>
      <c r="F94" s="44"/>
      <c r="G94" s="12"/>
      <c r="H94" s="13"/>
    </row>
    <row r="95" spans="1:8" ht="15">
      <c r="A95" s="1" t="s">
        <v>3</v>
      </c>
      <c r="B95" s="1">
        <v>2</v>
      </c>
      <c r="C95" s="1" t="s">
        <v>12</v>
      </c>
      <c r="D95" s="1">
        <v>1</v>
      </c>
      <c r="E95" s="1"/>
      <c r="F95" s="22"/>
      <c r="G95" s="12"/>
      <c r="H95" s="13"/>
    </row>
    <row r="96" spans="1:8" ht="15">
      <c r="A96" s="1" t="s">
        <v>95</v>
      </c>
      <c r="B96" s="1">
        <v>5</v>
      </c>
      <c r="C96" s="1" t="s">
        <v>13</v>
      </c>
      <c r="D96" s="1">
        <v>1</v>
      </c>
      <c r="E96" s="2">
        <f>B102</f>
        <v>2.67</v>
      </c>
      <c r="F96" s="22"/>
      <c r="G96" s="12"/>
      <c r="H96" s="13"/>
    </row>
    <row r="97" spans="1:8" ht="15">
      <c r="A97" s="1" t="s">
        <v>4</v>
      </c>
      <c r="B97" s="1">
        <v>1</v>
      </c>
      <c r="C97" s="1" t="s">
        <v>14</v>
      </c>
      <c r="D97" s="1">
        <v>1</v>
      </c>
      <c r="E97" s="7" t="s">
        <v>17</v>
      </c>
      <c r="F97" s="22"/>
      <c r="G97" s="12"/>
      <c r="H97" s="13"/>
    </row>
    <row r="98" spans="1:8" ht="15">
      <c r="A98" s="1" t="s">
        <v>5</v>
      </c>
      <c r="B98" s="1">
        <v>5</v>
      </c>
      <c r="C98" s="38" t="s">
        <v>15</v>
      </c>
      <c r="D98" s="40">
        <v>3</v>
      </c>
      <c r="E98" s="2">
        <f>D102</f>
        <v>1.5</v>
      </c>
      <c r="F98" s="22"/>
      <c r="G98" s="12"/>
      <c r="H98" s="13"/>
    </row>
    <row r="99" spans="1:8" ht="15">
      <c r="A99" s="1" t="s">
        <v>6</v>
      </c>
      <c r="B99" s="1">
        <v>1</v>
      </c>
      <c r="C99" s="39"/>
      <c r="D99" s="41"/>
      <c r="E99" s="3" t="s">
        <v>18</v>
      </c>
      <c r="F99" s="23">
        <f>E96*E98</f>
        <v>4.005</v>
      </c>
      <c r="G99" s="12"/>
      <c r="H99" s="13"/>
    </row>
    <row r="100" spans="1:8" ht="15">
      <c r="A100" s="1" t="s">
        <v>7</v>
      </c>
      <c r="B100" s="1">
        <v>2</v>
      </c>
      <c r="C100" s="1"/>
      <c r="D100" s="1"/>
      <c r="E100" s="3"/>
      <c r="F100" s="22"/>
      <c r="G100" s="12"/>
      <c r="H100" s="13"/>
    </row>
    <row r="101" spans="1:8" ht="15">
      <c r="A101" s="5" t="s">
        <v>8</v>
      </c>
      <c r="B101" s="5">
        <f>SUM(B95:B100)</f>
        <v>16</v>
      </c>
      <c r="C101" s="5" t="s">
        <v>8</v>
      </c>
      <c r="D101" s="5">
        <f>SUM(D95:D100)</f>
        <v>6</v>
      </c>
      <c r="E101" s="1"/>
      <c r="F101" s="22"/>
      <c r="G101" s="12"/>
      <c r="H101" s="13"/>
    </row>
    <row r="102" spans="1:8" ht="15">
      <c r="A102" s="5" t="s">
        <v>9</v>
      </c>
      <c r="B102" s="6">
        <f>ROUND(B101/6,2)</f>
        <v>2.67</v>
      </c>
      <c r="C102" s="5" t="s">
        <v>9</v>
      </c>
      <c r="D102" s="6">
        <f>ROUND(D101/4,2)</f>
        <v>1.5</v>
      </c>
      <c r="E102" s="1"/>
      <c r="F102" s="22"/>
      <c r="G102" s="12"/>
      <c r="H102" s="13"/>
    </row>
    <row r="103" spans="1:8" ht="15">
      <c r="A103" s="31" t="s">
        <v>47</v>
      </c>
      <c r="B103" s="44"/>
      <c r="C103" s="44"/>
      <c r="D103" s="32"/>
      <c r="E103" s="31"/>
      <c r="F103" s="44"/>
      <c r="G103" s="12"/>
      <c r="H103" s="13"/>
    </row>
    <row r="104" spans="1:8" ht="15">
      <c r="A104" s="1" t="s">
        <v>3</v>
      </c>
      <c r="B104" s="1">
        <v>2</v>
      </c>
      <c r="C104" s="1" t="s">
        <v>12</v>
      </c>
      <c r="D104" s="1">
        <v>1</v>
      </c>
      <c r="E104" s="1"/>
      <c r="F104" s="22"/>
      <c r="G104" s="12"/>
      <c r="H104" s="13"/>
    </row>
    <row r="105" spans="1:8" ht="15">
      <c r="A105" s="1" t="s">
        <v>95</v>
      </c>
      <c r="B105" s="1">
        <v>2</v>
      </c>
      <c r="C105" s="1" t="s">
        <v>13</v>
      </c>
      <c r="D105" s="1">
        <v>1</v>
      </c>
      <c r="E105" s="2">
        <f>B111</f>
        <v>1.5</v>
      </c>
      <c r="F105" s="22"/>
      <c r="G105" s="12"/>
      <c r="H105" s="13"/>
    </row>
    <row r="106" spans="1:8" ht="15">
      <c r="A106" s="1" t="s">
        <v>4</v>
      </c>
      <c r="B106" s="1">
        <v>1</v>
      </c>
      <c r="C106" s="1" t="s">
        <v>14</v>
      </c>
      <c r="D106" s="1">
        <v>1</v>
      </c>
      <c r="E106" s="7" t="s">
        <v>17</v>
      </c>
      <c r="F106" s="22"/>
      <c r="G106" s="12"/>
      <c r="H106" s="13"/>
    </row>
    <row r="107" spans="1:8" ht="15">
      <c r="A107" s="1" t="s">
        <v>5</v>
      </c>
      <c r="B107" s="1">
        <v>1</v>
      </c>
      <c r="C107" s="38" t="s">
        <v>15</v>
      </c>
      <c r="D107" s="40">
        <v>3</v>
      </c>
      <c r="E107" s="2">
        <f>D111</f>
        <v>1.5</v>
      </c>
      <c r="F107" s="22"/>
      <c r="G107" s="12"/>
      <c r="H107" s="13"/>
    </row>
    <row r="108" spans="1:8" ht="15">
      <c r="A108" s="1" t="s">
        <v>6</v>
      </c>
      <c r="B108" s="1">
        <v>1</v>
      </c>
      <c r="C108" s="39"/>
      <c r="D108" s="41"/>
      <c r="E108" s="3" t="s">
        <v>18</v>
      </c>
      <c r="F108" s="23">
        <f>E105*E107</f>
        <v>2.25</v>
      </c>
      <c r="G108" s="12"/>
      <c r="H108" s="13"/>
    </row>
    <row r="109" spans="1:8" ht="15">
      <c r="A109" s="1" t="s">
        <v>7</v>
      </c>
      <c r="B109" s="1">
        <v>2</v>
      </c>
      <c r="C109" s="1"/>
      <c r="D109" s="1"/>
      <c r="E109" s="3"/>
      <c r="F109" s="22"/>
      <c r="G109" s="12"/>
      <c r="H109" s="13"/>
    </row>
    <row r="110" spans="1:8" ht="15">
      <c r="A110" s="5" t="s">
        <v>8</v>
      </c>
      <c r="B110" s="5">
        <f>SUM(B104:B109)</f>
        <v>9</v>
      </c>
      <c r="C110" s="5" t="s">
        <v>8</v>
      </c>
      <c r="D110" s="5">
        <f>SUM(D104:D109)</f>
        <v>6</v>
      </c>
      <c r="E110" s="1"/>
      <c r="F110" s="22"/>
      <c r="G110" s="12"/>
      <c r="H110" s="13"/>
    </row>
    <row r="111" spans="1:8" ht="15">
      <c r="A111" s="5" t="s">
        <v>9</v>
      </c>
      <c r="B111" s="6">
        <f>ROUND(B110/6,2)</f>
        <v>1.5</v>
      </c>
      <c r="C111" s="5" t="s">
        <v>9</v>
      </c>
      <c r="D111" s="6">
        <f>ROUND(D110/4,2)</f>
        <v>1.5</v>
      </c>
      <c r="E111" s="1"/>
      <c r="F111" s="22"/>
      <c r="G111" s="12"/>
      <c r="H111" s="13"/>
    </row>
    <row r="112" spans="1:8" ht="42" customHeight="1">
      <c r="A112" s="31" t="s">
        <v>48</v>
      </c>
      <c r="B112" s="44"/>
      <c r="C112" s="44"/>
      <c r="D112" s="32"/>
      <c r="E112" s="31"/>
      <c r="F112" s="44"/>
      <c r="G112" s="12"/>
      <c r="H112" s="13"/>
    </row>
    <row r="113" spans="1:8" ht="15">
      <c r="A113" s="1" t="s">
        <v>3</v>
      </c>
      <c r="B113" s="1">
        <v>2</v>
      </c>
      <c r="C113" s="1" t="s">
        <v>12</v>
      </c>
      <c r="D113" s="1">
        <v>1</v>
      </c>
      <c r="E113" s="1"/>
      <c r="F113" s="22"/>
      <c r="G113" s="12"/>
      <c r="H113" s="13"/>
    </row>
    <row r="114" spans="1:8" ht="15">
      <c r="A114" s="1" t="s">
        <v>95</v>
      </c>
      <c r="B114" s="1">
        <v>2</v>
      </c>
      <c r="C114" s="1" t="s">
        <v>13</v>
      </c>
      <c r="D114" s="1">
        <v>1</v>
      </c>
      <c r="E114" s="2">
        <f>B120</f>
        <v>1.5</v>
      </c>
      <c r="F114" s="22"/>
      <c r="G114" s="12"/>
      <c r="H114" s="13"/>
    </row>
    <row r="115" spans="1:8" ht="15">
      <c r="A115" s="1" t="s">
        <v>4</v>
      </c>
      <c r="B115" s="1">
        <v>1</v>
      </c>
      <c r="C115" s="1" t="s">
        <v>14</v>
      </c>
      <c r="D115" s="1">
        <v>1</v>
      </c>
      <c r="E115" s="7" t="s">
        <v>17</v>
      </c>
      <c r="F115" s="22"/>
      <c r="G115" s="12"/>
      <c r="H115" s="13"/>
    </row>
    <row r="116" spans="1:8" ht="15">
      <c r="A116" s="1" t="s">
        <v>5</v>
      </c>
      <c r="B116" s="1">
        <v>1</v>
      </c>
      <c r="C116" s="38" t="s">
        <v>15</v>
      </c>
      <c r="D116" s="40">
        <v>3</v>
      </c>
      <c r="E116" s="2">
        <f>D120</f>
        <v>1.5</v>
      </c>
      <c r="F116" s="22"/>
      <c r="G116" s="12"/>
      <c r="H116" s="13"/>
    </row>
    <row r="117" spans="1:8" ht="15">
      <c r="A117" s="1" t="s">
        <v>6</v>
      </c>
      <c r="B117" s="1">
        <v>1</v>
      </c>
      <c r="C117" s="39"/>
      <c r="D117" s="41"/>
      <c r="E117" s="3" t="s">
        <v>18</v>
      </c>
      <c r="F117" s="23">
        <f>E114*E116</f>
        <v>2.25</v>
      </c>
      <c r="G117" s="12"/>
      <c r="H117" s="13"/>
    </row>
    <row r="118" spans="1:8" ht="15">
      <c r="A118" s="1" t="s">
        <v>7</v>
      </c>
      <c r="B118" s="1">
        <v>2</v>
      </c>
      <c r="C118" s="1"/>
      <c r="D118" s="1"/>
      <c r="E118" s="3"/>
      <c r="F118" s="22"/>
      <c r="G118" s="12"/>
      <c r="H118" s="13"/>
    </row>
    <row r="119" spans="1:8" ht="15">
      <c r="A119" s="5" t="s">
        <v>8</v>
      </c>
      <c r="B119" s="5">
        <f>SUM(B113:B118)</f>
        <v>9</v>
      </c>
      <c r="C119" s="5" t="s">
        <v>8</v>
      </c>
      <c r="D119" s="5">
        <f>SUM(D113:D118)</f>
        <v>6</v>
      </c>
      <c r="E119" s="1"/>
      <c r="F119" s="22"/>
      <c r="G119" s="12"/>
      <c r="H119" s="13"/>
    </row>
    <row r="120" spans="1:8" ht="15">
      <c r="A120" s="5" t="s">
        <v>9</v>
      </c>
      <c r="B120" s="6">
        <f>ROUND(B119/6,2)</f>
        <v>1.5</v>
      </c>
      <c r="C120" s="5" t="s">
        <v>9</v>
      </c>
      <c r="D120" s="6">
        <f>ROUND(D119/4,2)</f>
        <v>1.5</v>
      </c>
      <c r="E120" s="1"/>
      <c r="F120" s="22"/>
      <c r="G120" s="16"/>
      <c r="H120" s="17"/>
    </row>
    <row r="121" spans="1:8" ht="21">
      <c r="A121" s="43" t="str">
        <f>A1</f>
        <v>AREA:AFFIDAMENTO DI LAVORI, SERVIZI E FORNITURE</v>
      </c>
      <c r="B121" s="43"/>
      <c r="C121" s="43"/>
      <c r="D121" s="43"/>
      <c r="E121" s="43"/>
      <c r="F121" s="43"/>
      <c r="G121" s="43"/>
      <c r="H121" s="43"/>
    </row>
    <row r="122" spans="1:12" ht="28.5" customHeight="1">
      <c r="A122" s="34" t="s">
        <v>26</v>
      </c>
      <c r="B122" s="45"/>
      <c r="C122" s="45"/>
      <c r="D122" s="45"/>
      <c r="E122" s="45"/>
      <c r="F122" s="45"/>
      <c r="G122" s="34" t="s">
        <v>29</v>
      </c>
      <c r="H122" s="35"/>
      <c r="I122" s="11"/>
      <c r="J122" s="11"/>
      <c r="K122" s="11"/>
      <c r="L122" s="11"/>
    </row>
    <row r="123" spans="1:12" ht="28.5" customHeight="1">
      <c r="A123" s="31" t="s">
        <v>49</v>
      </c>
      <c r="B123" s="44"/>
      <c r="C123" s="44"/>
      <c r="D123" s="32"/>
      <c r="E123" s="31" t="s">
        <v>20</v>
      </c>
      <c r="F123" s="44"/>
      <c r="G123" s="8"/>
      <c r="H123" s="9"/>
      <c r="I123" s="11"/>
      <c r="J123" s="11"/>
      <c r="K123" s="11"/>
      <c r="L123" s="11"/>
    </row>
    <row r="124" spans="1:12" ht="66" customHeight="1">
      <c r="A124" s="46" t="s">
        <v>50</v>
      </c>
      <c r="B124" s="47"/>
      <c r="C124" s="47"/>
      <c r="D124" s="48"/>
      <c r="E124" s="42" t="s">
        <v>21</v>
      </c>
      <c r="F124" s="42"/>
      <c r="G124" s="49"/>
      <c r="H124" s="50"/>
      <c r="I124" s="11"/>
      <c r="J124" s="11"/>
      <c r="K124" s="11"/>
      <c r="L124" s="11"/>
    </row>
    <row r="125" spans="1:12" ht="42" customHeight="1">
      <c r="A125" s="31" t="s">
        <v>51</v>
      </c>
      <c r="B125" s="44"/>
      <c r="C125" s="44"/>
      <c r="D125" s="32"/>
      <c r="E125" s="31" t="s">
        <v>20</v>
      </c>
      <c r="F125" s="44"/>
      <c r="G125" s="49"/>
      <c r="H125" s="50"/>
      <c r="I125" s="11"/>
      <c r="J125" s="11"/>
      <c r="K125" s="11"/>
      <c r="L125" s="11"/>
    </row>
    <row r="126" spans="1:12" ht="48.75" customHeight="1">
      <c r="A126" s="46" t="s">
        <v>50</v>
      </c>
      <c r="B126" s="47"/>
      <c r="C126" s="47"/>
      <c r="D126" s="48"/>
      <c r="E126" s="42" t="s">
        <v>21</v>
      </c>
      <c r="F126" s="42"/>
      <c r="G126" s="49"/>
      <c r="H126" s="50"/>
      <c r="I126" s="11"/>
      <c r="J126" s="11"/>
      <c r="K126" s="11"/>
      <c r="L126" s="11"/>
    </row>
    <row r="127" spans="1:12" ht="28.5" customHeight="1">
      <c r="A127" s="31" t="s">
        <v>52</v>
      </c>
      <c r="B127" s="44"/>
      <c r="C127" s="44"/>
      <c r="D127" s="32"/>
      <c r="E127" s="31" t="s">
        <v>20</v>
      </c>
      <c r="F127" s="44"/>
      <c r="G127" s="14"/>
      <c r="H127" s="15"/>
      <c r="I127" s="11"/>
      <c r="J127" s="11"/>
      <c r="K127" s="11"/>
      <c r="L127" s="11"/>
    </row>
    <row r="128" spans="1:12" ht="56.25" customHeight="1">
      <c r="A128" s="46" t="s">
        <v>53</v>
      </c>
      <c r="B128" s="47"/>
      <c r="C128" s="47"/>
      <c r="D128" s="48"/>
      <c r="E128" s="42" t="s">
        <v>21</v>
      </c>
      <c r="F128" s="42"/>
      <c r="G128" s="8"/>
      <c r="H128" s="9"/>
      <c r="I128" s="11"/>
      <c r="J128" s="11"/>
      <c r="K128" s="11"/>
      <c r="L128" s="11"/>
    </row>
    <row r="129" spans="1:12" ht="28.5" customHeight="1">
      <c r="A129" s="31" t="s">
        <v>54</v>
      </c>
      <c r="B129" s="44"/>
      <c r="C129" s="44"/>
      <c r="D129" s="32"/>
      <c r="E129" s="31" t="s">
        <v>20</v>
      </c>
      <c r="F129" s="44"/>
      <c r="G129" s="18"/>
      <c r="H129" s="19"/>
      <c r="I129" s="11"/>
      <c r="J129" s="11"/>
      <c r="K129" s="11"/>
      <c r="L129" s="11"/>
    </row>
    <row r="130" spans="1:12" ht="43.5" customHeight="1">
      <c r="A130" s="53" t="s">
        <v>55</v>
      </c>
      <c r="B130" s="54"/>
      <c r="C130" s="54"/>
      <c r="D130" s="55"/>
      <c r="E130" s="56" t="s">
        <v>21</v>
      </c>
      <c r="F130" s="57"/>
      <c r="G130" s="8"/>
      <c r="H130" s="9"/>
      <c r="I130" s="11"/>
      <c r="J130" s="11"/>
      <c r="K130" s="11"/>
      <c r="L130" s="11"/>
    </row>
    <row r="131" spans="1:8" ht="21.75" customHeight="1">
      <c r="A131" s="31" t="s">
        <v>56</v>
      </c>
      <c r="B131" s="44"/>
      <c r="C131" s="44"/>
      <c r="D131" s="32"/>
      <c r="E131" s="31" t="s">
        <v>20</v>
      </c>
      <c r="F131" s="32"/>
      <c r="G131" s="11"/>
      <c r="H131" s="11"/>
    </row>
    <row r="132" spans="1:8" ht="50.25" customHeight="1">
      <c r="A132" s="53" t="s">
        <v>58</v>
      </c>
      <c r="B132" s="54"/>
      <c r="C132" s="54"/>
      <c r="D132" s="55"/>
      <c r="E132" s="56" t="s">
        <v>21</v>
      </c>
      <c r="F132" s="57"/>
      <c r="G132" s="11"/>
      <c r="H132" s="11"/>
    </row>
    <row r="133" spans="1:6" ht="21.75" customHeight="1">
      <c r="A133" s="31" t="s">
        <v>57</v>
      </c>
      <c r="B133" s="44"/>
      <c r="C133" s="44"/>
      <c r="D133" s="32"/>
      <c r="E133" s="31" t="s">
        <v>20</v>
      </c>
      <c r="F133" s="32"/>
    </row>
    <row r="134" spans="1:6" ht="50.25" customHeight="1">
      <c r="A134" s="53" t="s">
        <v>58</v>
      </c>
      <c r="B134" s="54"/>
      <c r="C134" s="54"/>
      <c r="D134" s="55"/>
      <c r="E134" s="56" t="s">
        <v>21</v>
      </c>
      <c r="F134" s="57"/>
    </row>
    <row r="135" spans="1:6" ht="21.75" customHeight="1">
      <c r="A135" s="31" t="s">
        <v>59</v>
      </c>
      <c r="B135" s="44"/>
      <c r="C135" s="44"/>
      <c r="D135" s="32"/>
      <c r="E135" s="31" t="s">
        <v>20</v>
      </c>
      <c r="F135" s="32"/>
    </row>
    <row r="136" spans="1:6" ht="50.25" customHeight="1">
      <c r="A136" s="53" t="s">
        <v>60</v>
      </c>
      <c r="B136" s="54"/>
      <c r="C136" s="54"/>
      <c r="D136" s="55"/>
      <c r="E136" s="56" t="s">
        <v>21</v>
      </c>
      <c r="F136" s="57"/>
    </row>
    <row r="137" spans="1:6" ht="28.5" customHeight="1">
      <c r="A137" s="31" t="s">
        <v>61</v>
      </c>
      <c r="B137" s="44"/>
      <c r="C137" s="44"/>
      <c r="D137" s="32"/>
      <c r="E137" s="31" t="s">
        <v>20</v>
      </c>
      <c r="F137" s="32"/>
    </row>
    <row r="138" spans="1:6" ht="37.5" customHeight="1">
      <c r="A138" s="53" t="s">
        <v>60</v>
      </c>
      <c r="B138" s="54"/>
      <c r="C138" s="54"/>
      <c r="D138" s="55"/>
      <c r="E138" s="56" t="s">
        <v>21</v>
      </c>
      <c r="F138" s="57"/>
    </row>
    <row r="139" spans="1:6" ht="37.5" customHeight="1">
      <c r="A139" s="53" t="s">
        <v>62</v>
      </c>
      <c r="B139" s="54"/>
      <c r="C139" s="54"/>
      <c r="D139" s="55"/>
      <c r="E139" s="56" t="s">
        <v>21</v>
      </c>
      <c r="F139" s="57"/>
    </row>
    <row r="140" spans="1:6" ht="29.25" customHeight="1">
      <c r="A140" s="31" t="s">
        <v>63</v>
      </c>
      <c r="B140" s="44"/>
      <c r="C140" s="44"/>
      <c r="D140" s="32"/>
      <c r="E140" s="31" t="s">
        <v>20</v>
      </c>
      <c r="F140" s="32"/>
    </row>
    <row r="141" spans="1:6" ht="42.75" customHeight="1">
      <c r="A141" s="53" t="s">
        <v>64</v>
      </c>
      <c r="B141" s="54"/>
      <c r="C141" s="54"/>
      <c r="D141" s="55"/>
      <c r="E141" s="56" t="s">
        <v>21</v>
      </c>
      <c r="F141" s="57"/>
    </row>
    <row r="142" spans="1:6" ht="15">
      <c r="A142" s="31" t="s">
        <v>65</v>
      </c>
      <c r="B142" s="44"/>
      <c r="C142" s="44"/>
      <c r="D142" s="32"/>
      <c r="E142" s="31" t="s">
        <v>20</v>
      </c>
      <c r="F142" s="32"/>
    </row>
    <row r="143" spans="1:6" ht="42.75" customHeight="1">
      <c r="A143" s="53" t="s">
        <v>66</v>
      </c>
      <c r="B143" s="54"/>
      <c r="C143" s="54"/>
      <c r="D143" s="55"/>
      <c r="E143" s="56" t="s">
        <v>21</v>
      </c>
      <c r="F143" s="57"/>
    </row>
    <row r="144" spans="1:6" ht="24" customHeight="1">
      <c r="A144" s="31" t="s">
        <v>67</v>
      </c>
      <c r="B144" s="44"/>
      <c r="C144" s="44"/>
      <c r="D144" s="32"/>
      <c r="E144" s="31" t="s">
        <v>20</v>
      </c>
      <c r="F144" s="32"/>
    </row>
    <row r="145" spans="1:6" ht="48" customHeight="1">
      <c r="A145" s="53" t="s">
        <v>68</v>
      </c>
      <c r="B145" s="54"/>
      <c r="C145" s="54"/>
      <c r="D145" s="55"/>
      <c r="E145" s="56" t="s">
        <v>21</v>
      </c>
      <c r="F145" s="57"/>
    </row>
    <row r="146" spans="1:6" ht="15">
      <c r="A146" s="31" t="s">
        <v>69</v>
      </c>
      <c r="B146" s="44"/>
      <c r="C146" s="44"/>
      <c r="D146" s="32"/>
      <c r="E146" s="31" t="s">
        <v>20</v>
      </c>
      <c r="F146" s="32"/>
    </row>
    <row r="147" spans="1:6" ht="56.25" customHeight="1">
      <c r="A147" s="53" t="s">
        <v>70</v>
      </c>
      <c r="B147" s="54"/>
      <c r="C147" s="54"/>
      <c r="D147" s="55"/>
      <c r="E147" s="56" t="s">
        <v>21</v>
      </c>
      <c r="F147" s="57"/>
    </row>
    <row r="148" spans="1:6" ht="56.25" customHeight="1">
      <c r="A148" s="53" t="s">
        <v>71</v>
      </c>
      <c r="B148" s="54"/>
      <c r="C148" s="54"/>
      <c r="D148" s="55"/>
      <c r="E148" s="56" t="s">
        <v>21</v>
      </c>
      <c r="F148" s="57"/>
    </row>
    <row r="149" spans="1:6" ht="48" customHeight="1">
      <c r="A149" s="31" t="s">
        <v>72</v>
      </c>
      <c r="B149" s="44"/>
      <c r="C149" s="44"/>
      <c r="D149" s="32"/>
      <c r="E149" s="31" t="s">
        <v>20</v>
      </c>
      <c r="F149" s="32"/>
    </row>
    <row r="150" spans="1:6" ht="60" customHeight="1">
      <c r="A150" s="53" t="s">
        <v>73</v>
      </c>
      <c r="B150" s="54"/>
      <c r="C150" s="54"/>
      <c r="D150" s="55"/>
      <c r="E150" s="56" t="s">
        <v>21</v>
      </c>
      <c r="F150" s="57"/>
    </row>
    <row r="151" spans="1:6" ht="15">
      <c r="A151" s="31" t="s">
        <v>74</v>
      </c>
      <c r="B151" s="44"/>
      <c r="C151" s="44"/>
      <c r="D151" s="32"/>
      <c r="E151" s="31" t="s">
        <v>20</v>
      </c>
      <c r="F151" s="32"/>
    </row>
    <row r="152" spans="1:6" ht="35.25" customHeight="1">
      <c r="A152" s="53"/>
      <c r="B152" s="54"/>
      <c r="C152" s="54"/>
      <c r="D152" s="55"/>
      <c r="E152" s="56"/>
      <c r="F152" s="57"/>
    </row>
  </sheetData>
  <sheetProtection/>
  <mergeCells count="127">
    <mergeCell ref="C107:C108"/>
    <mergeCell ref="D107:D108"/>
    <mergeCell ref="A112:D112"/>
    <mergeCell ref="E112:F112"/>
    <mergeCell ref="C116:C117"/>
    <mergeCell ref="D116:D117"/>
    <mergeCell ref="C98:C99"/>
    <mergeCell ref="D98:D99"/>
    <mergeCell ref="A94:D94"/>
    <mergeCell ref="E94:F94"/>
    <mergeCell ref="A103:D103"/>
    <mergeCell ref="E103:F103"/>
    <mergeCell ref="A85:D85"/>
    <mergeCell ref="E85:F85"/>
    <mergeCell ref="C89:C90"/>
    <mergeCell ref="D89:D90"/>
    <mergeCell ref="C71:C72"/>
    <mergeCell ref="D71:D72"/>
    <mergeCell ref="A76:D76"/>
    <mergeCell ref="E76:F76"/>
    <mergeCell ref="C80:C81"/>
    <mergeCell ref="D80:D81"/>
    <mergeCell ref="A58:D58"/>
    <mergeCell ref="E58:F58"/>
    <mergeCell ref="C62:C63"/>
    <mergeCell ref="D62:D63"/>
    <mergeCell ref="A67:D67"/>
    <mergeCell ref="E67:F67"/>
    <mergeCell ref="A132:D132"/>
    <mergeCell ref="E132:F132"/>
    <mergeCell ref="A31:D31"/>
    <mergeCell ref="E31:F31"/>
    <mergeCell ref="C35:C36"/>
    <mergeCell ref="D35:D36"/>
    <mergeCell ref="A40:D40"/>
    <mergeCell ref="E40:F40"/>
    <mergeCell ref="C44:C45"/>
    <mergeCell ref="D44:D45"/>
    <mergeCell ref="A127:D127"/>
    <mergeCell ref="E127:F127"/>
    <mergeCell ref="A128:D128"/>
    <mergeCell ref="E128:F128"/>
    <mergeCell ref="A131:D131"/>
    <mergeCell ref="E131:F131"/>
    <mergeCell ref="E129:F129"/>
    <mergeCell ref="A129:D129"/>
    <mergeCell ref="A130:D130"/>
    <mergeCell ref="E130:F130"/>
    <mergeCell ref="A124:D124"/>
    <mergeCell ref="E124:F124"/>
    <mergeCell ref="G124:H126"/>
    <mergeCell ref="A125:D125"/>
    <mergeCell ref="E125:F125"/>
    <mergeCell ref="A126:D126"/>
    <mergeCell ref="E126:F126"/>
    <mergeCell ref="G29:H30"/>
    <mergeCell ref="A121:H121"/>
    <mergeCell ref="A122:F122"/>
    <mergeCell ref="G122:H122"/>
    <mergeCell ref="A123:D123"/>
    <mergeCell ref="E123:F123"/>
    <mergeCell ref="A49:D49"/>
    <mergeCell ref="E49:F49"/>
    <mergeCell ref="C53:C54"/>
    <mergeCell ref="D53:D54"/>
    <mergeCell ref="A22:D22"/>
    <mergeCell ref="E22:F22"/>
    <mergeCell ref="G22:H25"/>
    <mergeCell ref="C26:C27"/>
    <mergeCell ref="D26:D27"/>
    <mergeCell ref="G26:H27"/>
    <mergeCell ref="G5:H8"/>
    <mergeCell ref="C8:C9"/>
    <mergeCell ref="D8:D9"/>
    <mergeCell ref="G10:H20"/>
    <mergeCell ref="A13:D13"/>
    <mergeCell ref="E13:F13"/>
    <mergeCell ref="C17:C18"/>
    <mergeCell ref="D17:D18"/>
    <mergeCell ref="A1:H1"/>
    <mergeCell ref="A3:B3"/>
    <mergeCell ref="C3:D3"/>
    <mergeCell ref="E3:F3"/>
    <mergeCell ref="G3:H3"/>
    <mergeCell ref="A4:D4"/>
    <mergeCell ref="E4:F4"/>
    <mergeCell ref="G4:H4"/>
    <mergeCell ref="A133:D133"/>
    <mergeCell ref="E133:F133"/>
    <mergeCell ref="A134:D134"/>
    <mergeCell ref="E134:F134"/>
    <mergeCell ref="A135:D135"/>
    <mergeCell ref="E135:F135"/>
    <mergeCell ref="A136:D136"/>
    <mergeCell ref="E136:F136"/>
    <mergeCell ref="A137:D137"/>
    <mergeCell ref="E137:F137"/>
    <mergeCell ref="A138:D138"/>
    <mergeCell ref="E138:F138"/>
    <mergeCell ref="A139:D139"/>
    <mergeCell ref="E139:F139"/>
    <mergeCell ref="A140:D140"/>
    <mergeCell ref="E140:F140"/>
    <mergeCell ref="A141:D141"/>
    <mergeCell ref="E141:F141"/>
    <mergeCell ref="A142:D142"/>
    <mergeCell ref="E142:F142"/>
    <mergeCell ref="A143:D143"/>
    <mergeCell ref="E143:F143"/>
    <mergeCell ref="A144:D144"/>
    <mergeCell ref="E144:F144"/>
    <mergeCell ref="A145:D145"/>
    <mergeCell ref="E145:F145"/>
    <mergeCell ref="A146:D146"/>
    <mergeCell ref="E146:F146"/>
    <mergeCell ref="A147:D147"/>
    <mergeCell ref="E147:F147"/>
    <mergeCell ref="A151:D151"/>
    <mergeCell ref="E151:F151"/>
    <mergeCell ref="A152:D152"/>
    <mergeCell ref="E152:F152"/>
    <mergeCell ref="A148:D148"/>
    <mergeCell ref="E148:F148"/>
    <mergeCell ref="A149:D149"/>
    <mergeCell ref="E149:F149"/>
    <mergeCell ref="A150:D150"/>
    <mergeCell ref="E150:F150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00">
      <selection activeCell="G61" sqref="G61:H64"/>
    </sheetView>
  </sheetViews>
  <sheetFormatPr defaultColWidth="9.140625" defaultRowHeight="15"/>
  <cols>
    <col min="1" max="1" width="24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24.7109375" style="0" customWidth="1"/>
    <col min="8" max="8" width="8.421875" style="0" customWidth="1"/>
  </cols>
  <sheetData>
    <row r="1" spans="1:8" ht="51" customHeight="1">
      <c r="A1" s="67" t="s">
        <v>75</v>
      </c>
      <c r="B1" s="67"/>
      <c r="C1" s="67"/>
      <c r="D1" s="67"/>
      <c r="E1" s="67"/>
      <c r="F1" s="67"/>
      <c r="G1" s="67"/>
      <c r="H1" s="67"/>
    </row>
    <row r="2" ht="5.25" customHeight="1"/>
    <row r="3" spans="1:8" ht="24.75" customHeight="1">
      <c r="A3" s="33" t="s">
        <v>1</v>
      </c>
      <c r="B3" s="33"/>
      <c r="C3" s="33" t="s">
        <v>2</v>
      </c>
      <c r="D3" s="33"/>
      <c r="E3" s="33" t="s">
        <v>16</v>
      </c>
      <c r="F3" s="34"/>
      <c r="G3" s="34" t="s">
        <v>29</v>
      </c>
      <c r="H3" s="35"/>
    </row>
    <row r="4" spans="1:8" ht="28.5" customHeight="1">
      <c r="A4" s="31" t="s">
        <v>76</v>
      </c>
      <c r="B4" s="44"/>
      <c r="C4" s="44"/>
      <c r="D4" s="32"/>
      <c r="E4" s="31"/>
      <c r="F4" s="44"/>
      <c r="G4" s="62"/>
      <c r="H4" s="63"/>
    </row>
    <row r="5" spans="1:8" ht="15">
      <c r="A5" s="1" t="s">
        <v>3</v>
      </c>
      <c r="B5" s="1">
        <v>1</v>
      </c>
      <c r="C5" s="1" t="s">
        <v>12</v>
      </c>
      <c r="D5" s="1">
        <v>1</v>
      </c>
      <c r="E5" s="1"/>
      <c r="F5" s="22"/>
      <c r="G5" s="58" t="s">
        <v>30</v>
      </c>
      <c r="H5" s="59"/>
    </row>
    <row r="6" spans="1:8" ht="15">
      <c r="A6" s="1" t="s">
        <v>95</v>
      </c>
      <c r="B6" s="1">
        <v>5</v>
      </c>
      <c r="C6" s="1" t="s">
        <v>13</v>
      </c>
      <c r="D6" s="1">
        <v>1</v>
      </c>
      <c r="E6" s="2">
        <f>B12</f>
        <v>1.67</v>
      </c>
      <c r="F6" s="22"/>
      <c r="G6" s="58"/>
      <c r="H6" s="59"/>
    </row>
    <row r="7" spans="1:8" ht="15">
      <c r="A7" s="1" t="s">
        <v>4</v>
      </c>
      <c r="B7" s="1">
        <v>1</v>
      </c>
      <c r="C7" s="1" t="s">
        <v>14</v>
      </c>
      <c r="D7" s="1">
        <v>1</v>
      </c>
      <c r="E7" s="7" t="s">
        <v>17</v>
      </c>
      <c r="F7" s="22"/>
      <c r="G7" s="58"/>
      <c r="H7" s="59"/>
    </row>
    <row r="8" spans="1:8" ht="15">
      <c r="A8" s="1" t="s">
        <v>5</v>
      </c>
      <c r="B8" s="1" t="s">
        <v>96</v>
      </c>
      <c r="C8" s="38" t="s">
        <v>15</v>
      </c>
      <c r="D8" s="40">
        <v>3</v>
      </c>
      <c r="E8" s="2">
        <f>D12</f>
        <v>1.5</v>
      </c>
      <c r="F8" s="22"/>
      <c r="G8" s="58"/>
      <c r="H8" s="59"/>
    </row>
    <row r="9" spans="1:8" ht="15">
      <c r="A9" s="1" t="s">
        <v>6</v>
      </c>
      <c r="B9" s="1">
        <v>1</v>
      </c>
      <c r="C9" s="39"/>
      <c r="D9" s="41"/>
      <c r="E9" s="3" t="s">
        <v>18</v>
      </c>
      <c r="F9" s="23">
        <f>E6*E8</f>
        <v>2.505</v>
      </c>
      <c r="G9" s="8"/>
      <c r="H9" s="9"/>
    </row>
    <row r="10" spans="1:8" ht="14.25" customHeight="1">
      <c r="A10" s="1" t="s">
        <v>7</v>
      </c>
      <c r="B10" s="1">
        <v>2</v>
      </c>
      <c r="C10" s="1"/>
      <c r="D10" s="1"/>
      <c r="E10" s="3"/>
      <c r="F10" s="22"/>
      <c r="G10" s="60" t="s">
        <v>31</v>
      </c>
      <c r="H10" s="61"/>
    </row>
    <row r="11" spans="1:8" ht="15">
      <c r="A11" s="5" t="s">
        <v>8</v>
      </c>
      <c r="B11" s="5">
        <f>SUM(B5:B10)</f>
        <v>10</v>
      </c>
      <c r="C11" s="5" t="s">
        <v>8</v>
      </c>
      <c r="D11" s="5">
        <f>SUM(D5:D10)</f>
        <v>6</v>
      </c>
      <c r="E11" s="1"/>
      <c r="F11" s="22"/>
      <c r="G11" s="60"/>
      <c r="H11" s="61"/>
    </row>
    <row r="12" spans="1:8" ht="15">
      <c r="A12" s="5" t="s">
        <v>9</v>
      </c>
      <c r="B12" s="6">
        <f>ROUND(B11/6,2)</f>
        <v>1.67</v>
      </c>
      <c r="C12" s="5" t="s">
        <v>9</v>
      </c>
      <c r="D12" s="6">
        <f>ROUND(D11/4,2)</f>
        <v>1.5</v>
      </c>
      <c r="E12" s="1"/>
      <c r="F12" s="22"/>
      <c r="G12" s="60"/>
      <c r="H12" s="61"/>
    </row>
    <row r="13" spans="1:8" ht="28.5" customHeight="1">
      <c r="A13" s="31" t="s">
        <v>77</v>
      </c>
      <c r="B13" s="44"/>
      <c r="C13" s="44"/>
      <c r="D13" s="32"/>
      <c r="E13" s="31"/>
      <c r="F13" s="44"/>
      <c r="G13" s="60"/>
      <c r="H13" s="61"/>
    </row>
    <row r="14" spans="1:8" ht="15">
      <c r="A14" s="1" t="s">
        <v>3</v>
      </c>
      <c r="B14" s="1">
        <v>1</v>
      </c>
      <c r="C14" s="1" t="s">
        <v>12</v>
      </c>
      <c r="D14" s="1">
        <v>1</v>
      </c>
      <c r="E14" s="1"/>
      <c r="F14" s="22"/>
      <c r="G14" s="60"/>
      <c r="H14" s="61"/>
    </row>
    <row r="15" spans="1:8" ht="15">
      <c r="A15" s="1" t="s">
        <v>95</v>
      </c>
      <c r="B15" s="1">
        <v>2</v>
      </c>
      <c r="C15" s="1" t="s">
        <v>13</v>
      </c>
      <c r="D15" s="1">
        <v>1</v>
      </c>
      <c r="E15" s="2">
        <f>B21</f>
        <v>1.17</v>
      </c>
      <c r="F15" s="22"/>
      <c r="G15" s="60"/>
      <c r="H15" s="61"/>
    </row>
    <row r="16" spans="1:8" ht="15">
      <c r="A16" s="1" t="s">
        <v>4</v>
      </c>
      <c r="B16" s="1">
        <v>1</v>
      </c>
      <c r="C16" s="1" t="s">
        <v>14</v>
      </c>
      <c r="D16" s="1">
        <v>1</v>
      </c>
      <c r="E16" s="7" t="s">
        <v>17</v>
      </c>
      <c r="F16" s="22"/>
      <c r="G16" s="60"/>
      <c r="H16" s="61"/>
    </row>
    <row r="17" spans="1:8" ht="15">
      <c r="A17" s="1" t="s">
        <v>5</v>
      </c>
      <c r="B17" s="1" t="s">
        <v>96</v>
      </c>
      <c r="C17" s="38" t="s">
        <v>15</v>
      </c>
      <c r="D17" s="40">
        <v>3</v>
      </c>
      <c r="E17" s="2">
        <f>D21</f>
        <v>1.5</v>
      </c>
      <c r="F17" s="22"/>
      <c r="G17" s="60"/>
      <c r="H17" s="61"/>
    </row>
    <row r="18" spans="1:8" ht="15">
      <c r="A18" s="1" t="s">
        <v>6</v>
      </c>
      <c r="B18" s="1">
        <v>1</v>
      </c>
      <c r="C18" s="39"/>
      <c r="D18" s="41"/>
      <c r="E18" s="3" t="s">
        <v>18</v>
      </c>
      <c r="F18" s="23">
        <f>E15*E17</f>
        <v>1.755</v>
      </c>
      <c r="G18" s="60"/>
      <c r="H18" s="61"/>
    </row>
    <row r="19" spans="1:8" ht="15">
      <c r="A19" s="1" t="s">
        <v>7</v>
      </c>
      <c r="B19" s="1">
        <v>2</v>
      </c>
      <c r="C19" s="1"/>
      <c r="D19" s="1"/>
      <c r="E19" s="3"/>
      <c r="F19" s="22"/>
      <c r="G19" s="60"/>
      <c r="H19" s="61"/>
    </row>
    <row r="20" spans="1:8" ht="15">
      <c r="A20" s="5" t="s">
        <v>8</v>
      </c>
      <c r="B20" s="5">
        <f>SUM(B14:B19)</f>
        <v>7</v>
      </c>
      <c r="C20" s="5" t="s">
        <v>8</v>
      </c>
      <c r="D20" s="5">
        <f>SUM(D14:D19)</f>
        <v>6</v>
      </c>
      <c r="E20" s="1"/>
      <c r="F20" s="22"/>
      <c r="G20" s="60"/>
      <c r="H20" s="61"/>
    </row>
    <row r="21" spans="1:8" ht="14.25" customHeight="1">
      <c r="A21" s="5" t="s">
        <v>9</v>
      </c>
      <c r="B21" s="6">
        <f>ROUND(B20/6,2)</f>
        <v>1.17</v>
      </c>
      <c r="C21" s="5" t="s">
        <v>9</v>
      </c>
      <c r="D21" s="6">
        <f>ROUND(D20/4,2)</f>
        <v>1.5</v>
      </c>
      <c r="E21" s="1"/>
      <c r="F21" s="22"/>
      <c r="G21" s="8"/>
      <c r="H21" s="9"/>
    </row>
    <row r="22" spans="1:8" ht="28.5" customHeight="1">
      <c r="A22" s="31" t="s">
        <v>78</v>
      </c>
      <c r="B22" s="44"/>
      <c r="C22" s="44"/>
      <c r="D22" s="32"/>
      <c r="E22" s="31"/>
      <c r="F22" s="44"/>
      <c r="G22" s="49"/>
      <c r="H22" s="50"/>
    </row>
    <row r="23" spans="1:8" ht="15">
      <c r="A23" s="1" t="s">
        <v>3</v>
      </c>
      <c r="B23" s="1">
        <v>1</v>
      </c>
      <c r="C23" s="1" t="s">
        <v>12</v>
      </c>
      <c r="D23" s="1">
        <v>1</v>
      </c>
      <c r="E23" s="1"/>
      <c r="F23" s="22"/>
      <c r="G23" s="49"/>
      <c r="H23" s="50"/>
    </row>
    <row r="24" spans="1:8" ht="15">
      <c r="A24" s="1" t="s">
        <v>95</v>
      </c>
      <c r="B24" s="1">
        <v>2</v>
      </c>
      <c r="C24" s="1" t="s">
        <v>13</v>
      </c>
      <c r="D24" s="1">
        <v>1</v>
      </c>
      <c r="E24" s="2">
        <f>B30</f>
        <v>1.17</v>
      </c>
      <c r="F24" s="22"/>
      <c r="G24" s="49"/>
      <c r="H24" s="50"/>
    </row>
    <row r="25" spans="1:8" ht="15">
      <c r="A25" s="1" t="s">
        <v>4</v>
      </c>
      <c r="B25" s="1">
        <v>1</v>
      </c>
      <c r="C25" s="1" t="s">
        <v>14</v>
      </c>
      <c r="D25" s="1">
        <v>1</v>
      </c>
      <c r="E25" s="7" t="s">
        <v>17</v>
      </c>
      <c r="F25" s="22"/>
      <c r="G25" s="49"/>
      <c r="H25" s="50"/>
    </row>
    <row r="26" spans="1:8" ht="15">
      <c r="A26" s="1" t="s">
        <v>5</v>
      </c>
      <c r="B26" s="1" t="s">
        <v>96</v>
      </c>
      <c r="C26" s="38" t="s">
        <v>15</v>
      </c>
      <c r="D26" s="40">
        <v>3</v>
      </c>
      <c r="E26" s="2">
        <f>D30</f>
        <v>1.5</v>
      </c>
      <c r="F26" s="22"/>
      <c r="G26" s="58"/>
      <c r="H26" s="59"/>
    </row>
    <row r="27" spans="1:8" ht="15">
      <c r="A27" s="1" t="s">
        <v>6</v>
      </c>
      <c r="B27" s="1">
        <v>1</v>
      </c>
      <c r="C27" s="39"/>
      <c r="D27" s="41"/>
      <c r="E27" s="3" t="s">
        <v>18</v>
      </c>
      <c r="F27" s="23">
        <f>E24*E26</f>
        <v>1.755</v>
      </c>
      <c r="G27" s="58"/>
      <c r="H27" s="59"/>
    </row>
    <row r="28" spans="1:8" ht="15">
      <c r="A28" s="1" t="s">
        <v>7</v>
      </c>
      <c r="B28" s="1">
        <v>2</v>
      </c>
      <c r="C28" s="1"/>
      <c r="D28" s="1"/>
      <c r="E28" s="3"/>
      <c r="F28" s="22"/>
      <c r="G28" s="8"/>
      <c r="H28" s="9"/>
    </row>
    <row r="29" spans="1:8" ht="15">
      <c r="A29" s="5" t="s">
        <v>8</v>
      </c>
      <c r="B29" s="5">
        <f>SUM(B23:B28)</f>
        <v>7</v>
      </c>
      <c r="C29" s="5" t="s">
        <v>8</v>
      </c>
      <c r="D29" s="5">
        <f>SUM(D23:D28)</f>
        <v>6</v>
      </c>
      <c r="E29" s="1"/>
      <c r="F29" s="22"/>
      <c r="G29" s="49"/>
      <c r="H29" s="50"/>
    </row>
    <row r="30" spans="1:8" ht="15">
      <c r="A30" s="5" t="s">
        <v>9</v>
      </c>
      <c r="B30" s="6">
        <f>ROUND(B29/6,2)</f>
        <v>1.17</v>
      </c>
      <c r="C30" s="5" t="s">
        <v>9</v>
      </c>
      <c r="D30" s="6">
        <f>ROUND(D29/4,2)</f>
        <v>1.5</v>
      </c>
      <c r="E30" s="1"/>
      <c r="F30" s="22"/>
      <c r="G30" s="49"/>
      <c r="H30" s="50"/>
    </row>
    <row r="31" spans="1:8" ht="28.5" customHeight="1">
      <c r="A31" s="31" t="s">
        <v>79</v>
      </c>
      <c r="B31" s="44"/>
      <c r="C31" s="44"/>
      <c r="D31" s="32"/>
      <c r="E31" s="31"/>
      <c r="F31" s="44"/>
      <c r="G31" s="20"/>
      <c r="H31" s="21"/>
    </row>
    <row r="32" spans="1:8" ht="15">
      <c r="A32" s="1" t="s">
        <v>3</v>
      </c>
      <c r="B32" s="1">
        <v>2</v>
      </c>
      <c r="C32" s="1" t="s">
        <v>12</v>
      </c>
      <c r="D32" s="1">
        <v>1</v>
      </c>
      <c r="E32" s="1"/>
      <c r="F32" s="22"/>
      <c r="G32" s="20"/>
      <c r="H32" s="21"/>
    </row>
    <row r="33" spans="1:8" ht="15">
      <c r="A33" s="1" t="s">
        <v>95</v>
      </c>
      <c r="B33" s="1">
        <v>5</v>
      </c>
      <c r="C33" s="1" t="s">
        <v>13</v>
      </c>
      <c r="D33" s="1">
        <v>1</v>
      </c>
      <c r="E33" s="2">
        <f>B39</f>
        <v>1.83</v>
      </c>
      <c r="F33" s="22"/>
      <c r="G33" s="20" t="s">
        <v>97</v>
      </c>
      <c r="H33" s="21"/>
    </row>
    <row r="34" spans="1:8" ht="15">
      <c r="A34" s="1" t="s">
        <v>4</v>
      </c>
      <c r="B34" s="1">
        <v>1</v>
      </c>
      <c r="C34" s="1" t="s">
        <v>14</v>
      </c>
      <c r="D34" s="1">
        <v>1</v>
      </c>
      <c r="E34" s="7" t="s">
        <v>17</v>
      </c>
      <c r="F34" s="22"/>
      <c r="G34" s="20"/>
      <c r="H34" s="21"/>
    </row>
    <row r="35" spans="1:8" ht="15">
      <c r="A35" s="1" t="s">
        <v>5</v>
      </c>
      <c r="B35" s="1" t="s">
        <v>96</v>
      </c>
      <c r="C35" s="38" t="s">
        <v>15</v>
      </c>
      <c r="D35" s="40">
        <v>3</v>
      </c>
      <c r="E35" s="2">
        <f>D39</f>
        <v>1.5</v>
      </c>
      <c r="F35" s="22"/>
      <c r="G35" s="20"/>
      <c r="H35" s="21"/>
    </row>
    <row r="36" spans="1:8" ht="15">
      <c r="A36" s="1" t="s">
        <v>6</v>
      </c>
      <c r="B36" s="1">
        <v>1</v>
      </c>
      <c r="C36" s="39"/>
      <c r="D36" s="41"/>
      <c r="E36" s="3" t="s">
        <v>18</v>
      </c>
      <c r="F36" s="23">
        <f>E33*E35</f>
        <v>2.745</v>
      </c>
      <c r="G36" s="68"/>
      <c r="H36" s="69"/>
    </row>
    <row r="37" spans="1:8" ht="15">
      <c r="A37" s="1" t="s">
        <v>7</v>
      </c>
      <c r="B37" s="1">
        <v>2</v>
      </c>
      <c r="C37" s="1"/>
      <c r="D37" s="1"/>
      <c r="E37" s="3"/>
      <c r="F37" s="22"/>
      <c r="G37" s="68"/>
      <c r="H37" s="69"/>
    </row>
    <row r="38" spans="1:8" ht="15">
      <c r="A38" s="5" t="s">
        <v>8</v>
      </c>
      <c r="B38" s="5">
        <f>SUM(B32:B37)</f>
        <v>11</v>
      </c>
      <c r="C38" s="5" t="s">
        <v>8</v>
      </c>
      <c r="D38" s="5">
        <f>SUM(D32:D37)</f>
        <v>6</v>
      </c>
      <c r="E38" s="1"/>
      <c r="F38" s="22"/>
      <c r="G38" s="68"/>
      <c r="H38" s="69"/>
    </row>
    <row r="39" spans="1:8" ht="15">
      <c r="A39" s="5" t="s">
        <v>9</v>
      </c>
      <c r="B39" s="6">
        <f>ROUND(B38/6,2)</f>
        <v>1.83</v>
      </c>
      <c r="C39" s="5" t="s">
        <v>9</v>
      </c>
      <c r="D39" s="6">
        <f>ROUND(D38/4,2)</f>
        <v>1.5</v>
      </c>
      <c r="E39" s="1"/>
      <c r="F39" s="22"/>
      <c r="G39" s="68"/>
      <c r="H39" s="69"/>
    </row>
    <row r="40" spans="1:8" ht="25.5" customHeight="1">
      <c r="A40" s="31" t="s">
        <v>80</v>
      </c>
      <c r="B40" s="44"/>
      <c r="C40" s="44"/>
      <c r="D40" s="32"/>
      <c r="E40" s="31"/>
      <c r="F40" s="44"/>
      <c r="G40" s="68"/>
      <c r="H40" s="69"/>
    </row>
    <row r="41" spans="1:8" ht="15">
      <c r="A41" s="1" t="s">
        <v>3</v>
      </c>
      <c r="B41" s="1">
        <v>2</v>
      </c>
      <c r="C41" s="1" t="s">
        <v>12</v>
      </c>
      <c r="D41" s="1">
        <v>1</v>
      </c>
      <c r="E41" s="1"/>
      <c r="F41" s="22"/>
      <c r="G41" s="68"/>
      <c r="H41" s="69"/>
    </row>
    <row r="42" spans="1:8" ht="15">
      <c r="A42" s="1" t="s">
        <v>95</v>
      </c>
      <c r="B42" s="1">
        <v>2</v>
      </c>
      <c r="C42" s="1" t="s">
        <v>13</v>
      </c>
      <c r="D42" s="1">
        <v>1</v>
      </c>
      <c r="E42" s="2">
        <f>B48</f>
        <v>1.33</v>
      </c>
      <c r="F42" s="22"/>
      <c r="G42" s="20"/>
      <c r="H42" s="21"/>
    </row>
    <row r="43" spans="1:8" ht="15">
      <c r="A43" s="1" t="s">
        <v>4</v>
      </c>
      <c r="B43" s="1">
        <v>1</v>
      </c>
      <c r="C43" s="1" t="s">
        <v>14</v>
      </c>
      <c r="D43" s="1">
        <v>1</v>
      </c>
      <c r="E43" s="7" t="s">
        <v>17</v>
      </c>
      <c r="F43" s="22"/>
      <c r="G43" s="20"/>
      <c r="H43" s="21"/>
    </row>
    <row r="44" spans="1:8" ht="15">
      <c r="A44" s="1" t="s">
        <v>5</v>
      </c>
      <c r="B44" s="1" t="s">
        <v>96</v>
      </c>
      <c r="C44" s="38" t="s">
        <v>15</v>
      </c>
      <c r="D44" s="40">
        <v>3</v>
      </c>
      <c r="E44" s="2">
        <f>D48</f>
        <v>1.5</v>
      </c>
      <c r="F44" s="22"/>
      <c r="G44" s="20"/>
      <c r="H44" s="21"/>
    </row>
    <row r="45" spans="1:8" ht="15">
      <c r="A45" s="1" t="s">
        <v>6</v>
      </c>
      <c r="B45" s="1">
        <v>1</v>
      </c>
      <c r="C45" s="39"/>
      <c r="D45" s="41"/>
      <c r="E45" s="3" t="s">
        <v>18</v>
      </c>
      <c r="F45" s="23">
        <f>E42*E44</f>
        <v>1.995</v>
      </c>
      <c r="G45" s="20"/>
      <c r="H45" s="21"/>
    </row>
    <row r="46" spans="1:8" ht="15">
      <c r="A46" s="1" t="s">
        <v>7</v>
      </c>
      <c r="B46" s="1">
        <v>2</v>
      </c>
      <c r="C46" s="1"/>
      <c r="D46" s="1"/>
      <c r="E46" s="3"/>
      <c r="F46" s="22"/>
      <c r="G46" s="20"/>
      <c r="H46" s="21"/>
    </row>
    <row r="47" spans="1:8" ht="15">
      <c r="A47" s="5" t="s">
        <v>8</v>
      </c>
      <c r="B47" s="5">
        <f>SUM(B41:B46)</f>
        <v>8</v>
      </c>
      <c r="C47" s="5" t="s">
        <v>8</v>
      </c>
      <c r="D47" s="5">
        <f>SUM(D41:D46)</f>
        <v>6</v>
      </c>
      <c r="E47" s="1"/>
      <c r="F47" s="22"/>
      <c r="G47" s="20"/>
      <c r="H47" s="21"/>
    </row>
    <row r="48" spans="1:8" ht="15">
      <c r="A48" s="5" t="s">
        <v>9</v>
      </c>
      <c r="B48" s="6">
        <f>ROUND(B47/6,2)</f>
        <v>1.33</v>
      </c>
      <c r="C48" s="5" t="s">
        <v>9</v>
      </c>
      <c r="D48" s="6">
        <f>ROUND(D47/4,2)</f>
        <v>1.5</v>
      </c>
      <c r="E48" s="1"/>
      <c r="F48" s="22"/>
      <c r="G48" s="20"/>
      <c r="H48" s="21"/>
    </row>
    <row r="49" spans="1:8" ht="33" customHeight="1">
      <c r="A49" s="31" t="s">
        <v>81</v>
      </c>
      <c r="B49" s="44"/>
      <c r="C49" s="44"/>
      <c r="D49" s="32"/>
      <c r="E49" s="31"/>
      <c r="F49" s="44"/>
      <c r="G49" s="20"/>
      <c r="H49" s="21"/>
    </row>
    <row r="50" spans="1:8" ht="15">
      <c r="A50" s="1" t="s">
        <v>3</v>
      </c>
      <c r="B50" s="1">
        <v>2</v>
      </c>
      <c r="C50" s="1" t="s">
        <v>12</v>
      </c>
      <c r="D50" s="1">
        <v>1</v>
      </c>
      <c r="E50" s="1"/>
      <c r="F50" s="22"/>
      <c r="G50" s="20"/>
      <c r="H50" s="21"/>
    </row>
    <row r="51" spans="1:8" ht="15">
      <c r="A51" s="1" t="s">
        <v>95</v>
      </c>
      <c r="B51" s="1">
        <v>2</v>
      </c>
      <c r="C51" s="1" t="s">
        <v>13</v>
      </c>
      <c r="D51" s="1">
        <v>1</v>
      </c>
      <c r="E51" s="2">
        <f>B57</f>
        <v>1.33</v>
      </c>
      <c r="F51" s="22"/>
      <c r="G51" s="20"/>
      <c r="H51" s="21"/>
    </row>
    <row r="52" spans="1:8" ht="15">
      <c r="A52" s="1" t="s">
        <v>4</v>
      </c>
      <c r="B52" s="1">
        <v>1</v>
      </c>
      <c r="C52" s="1" t="s">
        <v>14</v>
      </c>
      <c r="D52" s="1">
        <v>1</v>
      </c>
      <c r="E52" s="7" t="s">
        <v>17</v>
      </c>
      <c r="F52" s="22"/>
      <c r="G52" s="20"/>
      <c r="H52" s="21"/>
    </row>
    <row r="53" spans="1:8" ht="15">
      <c r="A53" s="1" t="s">
        <v>5</v>
      </c>
      <c r="B53" s="1" t="s">
        <v>96</v>
      </c>
      <c r="C53" s="38" t="s">
        <v>15</v>
      </c>
      <c r="D53" s="40">
        <v>3</v>
      </c>
      <c r="E53" s="2">
        <f>D57</f>
        <v>1.5</v>
      </c>
      <c r="F53" s="22"/>
      <c r="G53" s="20"/>
      <c r="H53" s="21"/>
    </row>
    <row r="54" spans="1:8" ht="15">
      <c r="A54" s="1" t="s">
        <v>6</v>
      </c>
      <c r="B54" s="1">
        <v>1</v>
      </c>
      <c r="C54" s="39"/>
      <c r="D54" s="41"/>
      <c r="E54" s="3" t="s">
        <v>18</v>
      </c>
      <c r="F54" s="23">
        <f>E51*E53</f>
        <v>1.995</v>
      </c>
      <c r="G54" s="20"/>
      <c r="H54" s="21"/>
    </row>
    <row r="55" spans="1:8" ht="15">
      <c r="A55" s="1" t="s">
        <v>7</v>
      </c>
      <c r="B55" s="1">
        <v>2</v>
      </c>
      <c r="C55" s="1"/>
      <c r="D55" s="1"/>
      <c r="E55" s="3"/>
      <c r="F55" s="22"/>
      <c r="G55" s="20"/>
      <c r="H55" s="21"/>
    </row>
    <row r="56" spans="1:8" ht="15">
      <c r="A56" s="5" t="s">
        <v>8</v>
      </c>
      <c r="B56" s="5">
        <f>SUM(B50:B55)</f>
        <v>8</v>
      </c>
      <c r="C56" s="5" t="s">
        <v>8</v>
      </c>
      <c r="D56" s="5">
        <f>SUM(D50:D55)</f>
        <v>6</v>
      </c>
      <c r="E56" s="1"/>
      <c r="F56" s="22"/>
      <c r="G56" s="20"/>
      <c r="H56" s="21"/>
    </row>
    <row r="57" spans="1:8" ht="15">
      <c r="A57" s="5" t="s">
        <v>9</v>
      </c>
      <c r="B57" s="6">
        <f>ROUND(B56/6,2)</f>
        <v>1.33</v>
      </c>
      <c r="C57" s="5" t="s">
        <v>9</v>
      </c>
      <c r="D57" s="6">
        <f>ROUND(D56/4,2)</f>
        <v>1.5</v>
      </c>
      <c r="E57" s="1"/>
      <c r="F57" s="22"/>
      <c r="G57" s="20"/>
      <c r="H57" s="21"/>
    </row>
    <row r="58" spans="1:8" ht="40.5" customHeight="1">
      <c r="A58" s="67" t="str">
        <f>A1</f>
        <v>AREA: PROVVEDIMENTI AMPLIATIVI DELLA SFERA GIURIDICA DEI DESTINATARI PRIVI DI EFFETTO ECONOMICO DIRETTO ED IMMEDIATO PER IL DESTINATARIO</v>
      </c>
      <c r="B58" s="67"/>
      <c r="C58" s="67"/>
      <c r="D58" s="67"/>
      <c r="E58" s="67"/>
      <c r="F58" s="67"/>
      <c r="G58" s="67"/>
      <c r="H58" s="67"/>
    </row>
    <row r="59" spans="1:12" ht="28.5" customHeight="1">
      <c r="A59" s="34" t="s">
        <v>26</v>
      </c>
      <c r="B59" s="45"/>
      <c r="C59" s="45"/>
      <c r="D59" s="45"/>
      <c r="E59" s="45"/>
      <c r="F59" s="45"/>
      <c r="G59" s="34" t="s">
        <v>29</v>
      </c>
      <c r="H59" s="35"/>
      <c r="I59" s="11"/>
      <c r="J59" s="11"/>
      <c r="K59" s="11"/>
      <c r="L59" s="11"/>
    </row>
    <row r="60" spans="1:12" ht="28.5" customHeight="1">
      <c r="A60" s="66" t="s">
        <v>82</v>
      </c>
      <c r="B60" s="66"/>
      <c r="C60" s="66"/>
      <c r="D60" s="66"/>
      <c r="E60" s="66" t="s">
        <v>20</v>
      </c>
      <c r="F60" s="66"/>
      <c r="G60" s="27"/>
      <c r="H60" s="28"/>
      <c r="I60" s="11"/>
      <c r="J60" s="11"/>
      <c r="K60" s="11"/>
      <c r="L60" s="11"/>
    </row>
    <row r="61" spans="1:12" ht="120" customHeight="1">
      <c r="A61" s="64" t="s">
        <v>89</v>
      </c>
      <c r="B61" s="64"/>
      <c r="C61" s="64"/>
      <c r="D61" s="64"/>
      <c r="E61" s="65" t="s">
        <v>21</v>
      </c>
      <c r="F61" s="65"/>
      <c r="G61" s="49"/>
      <c r="H61" s="50"/>
      <c r="I61" s="11"/>
      <c r="J61" s="11"/>
      <c r="K61" s="11"/>
      <c r="L61" s="11"/>
    </row>
    <row r="62" spans="1:12" ht="116.25" customHeight="1">
      <c r="A62" s="64" t="s">
        <v>90</v>
      </c>
      <c r="B62" s="64"/>
      <c r="C62" s="64"/>
      <c r="D62" s="64"/>
      <c r="E62" s="65" t="s">
        <v>21</v>
      </c>
      <c r="F62" s="65"/>
      <c r="G62" s="49"/>
      <c r="H62" s="50"/>
      <c r="I62" s="11"/>
      <c r="J62" s="11"/>
      <c r="K62" s="11"/>
      <c r="L62" s="11"/>
    </row>
    <row r="63" spans="1:12" ht="42" customHeight="1">
      <c r="A63" s="66" t="s">
        <v>83</v>
      </c>
      <c r="B63" s="66"/>
      <c r="C63" s="66"/>
      <c r="D63" s="66"/>
      <c r="E63" s="66" t="s">
        <v>20</v>
      </c>
      <c r="F63" s="66"/>
      <c r="G63" s="49"/>
      <c r="H63" s="50"/>
      <c r="I63" s="11"/>
      <c r="J63" s="11"/>
      <c r="K63" s="11"/>
      <c r="L63" s="11"/>
    </row>
    <row r="64" spans="1:12" ht="102" customHeight="1">
      <c r="A64" s="64" t="s">
        <v>89</v>
      </c>
      <c r="B64" s="64"/>
      <c r="C64" s="64"/>
      <c r="D64" s="64"/>
      <c r="E64" s="65" t="s">
        <v>21</v>
      </c>
      <c r="F64" s="65"/>
      <c r="G64" s="49"/>
      <c r="H64" s="50"/>
      <c r="I64" s="11"/>
      <c r="J64" s="11"/>
      <c r="K64" s="11"/>
      <c r="L64" s="11"/>
    </row>
    <row r="65" spans="1:12" ht="99" customHeight="1">
      <c r="A65" s="64" t="s">
        <v>90</v>
      </c>
      <c r="B65" s="64"/>
      <c r="C65" s="64"/>
      <c r="D65" s="64"/>
      <c r="E65" s="65" t="s">
        <v>21</v>
      </c>
      <c r="F65" s="65"/>
      <c r="G65" s="24"/>
      <c r="H65" s="25"/>
      <c r="I65" s="11"/>
      <c r="J65" s="11"/>
      <c r="K65" s="11"/>
      <c r="L65" s="11"/>
    </row>
    <row r="66" spans="1:12" ht="28.5" customHeight="1">
      <c r="A66" s="66" t="s">
        <v>99</v>
      </c>
      <c r="B66" s="66"/>
      <c r="C66" s="66"/>
      <c r="D66" s="66"/>
      <c r="E66" s="66" t="s">
        <v>20</v>
      </c>
      <c r="F66" s="66"/>
      <c r="G66" s="14"/>
      <c r="H66" s="15"/>
      <c r="I66" s="11"/>
      <c r="J66" s="11"/>
      <c r="K66" s="11"/>
      <c r="L66" s="11"/>
    </row>
    <row r="67" spans="1:12" ht="93" customHeight="1">
      <c r="A67" s="64" t="s">
        <v>89</v>
      </c>
      <c r="B67" s="64"/>
      <c r="C67" s="64"/>
      <c r="D67" s="64"/>
      <c r="E67" s="65" t="s">
        <v>21</v>
      </c>
      <c r="F67" s="65"/>
      <c r="G67" s="8"/>
      <c r="H67" s="9"/>
      <c r="I67" s="11"/>
      <c r="J67" s="11"/>
      <c r="K67" s="11"/>
      <c r="L67" s="11"/>
    </row>
    <row r="68" spans="1:12" ht="105" customHeight="1">
      <c r="A68" s="64" t="s">
        <v>90</v>
      </c>
      <c r="B68" s="64"/>
      <c r="C68" s="64"/>
      <c r="D68" s="64"/>
      <c r="E68" s="65"/>
      <c r="F68" s="65"/>
      <c r="G68" s="8"/>
      <c r="H68" s="9"/>
      <c r="I68" s="11"/>
      <c r="J68" s="11"/>
      <c r="K68" s="11"/>
      <c r="L68" s="11"/>
    </row>
    <row r="69" spans="1:12" ht="28.5" customHeight="1">
      <c r="A69" s="66" t="s">
        <v>85</v>
      </c>
      <c r="B69" s="66"/>
      <c r="C69" s="66"/>
      <c r="D69" s="66"/>
      <c r="E69" s="66" t="s">
        <v>20</v>
      </c>
      <c r="F69" s="66"/>
      <c r="G69" s="18"/>
      <c r="H69" s="19"/>
      <c r="I69" s="11"/>
      <c r="J69" s="11"/>
      <c r="K69" s="11"/>
      <c r="L69" s="11"/>
    </row>
    <row r="70" spans="1:12" ht="43.5" customHeight="1">
      <c r="A70" s="64" t="s">
        <v>89</v>
      </c>
      <c r="B70" s="64"/>
      <c r="C70" s="64"/>
      <c r="D70" s="64"/>
      <c r="E70" s="65" t="s">
        <v>21</v>
      </c>
      <c r="F70" s="65"/>
      <c r="G70" s="8"/>
      <c r="H70" s="9"/>
      <c r="I70" s="11"/>
      <c r="J70" s="11"/>
      <c r="K70" s="11"/>
      <c r="L70" s="11"/>
    </row>
    <row r="71" spans="1:12" ht="43.5" customHeight="1">
      <c r="A71" s="64" t="s">
        <v>90</v>
      </c>
      <c r="B71" s="64"/>
      <c r="C71" s="64"/>
      <c r="D71" s="64"/>
      <c r="E71" s="65" t="s">
        <v>21</v>
      </c>
      <c r="F71" s="65"/>
      <c r="G71" s="8"/>
      <c r="H71" s="9"/>
      <c r="I71" s="11"/>
      <c r="J71" s="11"/>
      <c r="K71" s="11"/>
      <c r="L71" s="11"/>
    </row>
    <row r="72" spans="1:8" ht="21.75" customHeight="1">
      <c r="A72" s="66" t="s">
        <v>86</v>
      </c>
      <c r="B72" s="66"/>
      <c r="C72" s="66"/>
      <c r="D72" s="66"/>
      <c r="E72" s="66" t="s">
        <v>20</v>
      </c>
      <c r="F72" s="66"/>
      <c r="G72" s="8"/>
      <c r="H72" s="9"/>
    </row>
    <row r="73" spans="1:8" ht="99" customHeight="1">
      <c r="A73" s="64" t="s">
        <v>89</v>
      </c>
      <c r="B73" s="64"/>
      <c r="C73" s="64"/>
      <c r="D73" s="64"/>
      <c r="E73" s="65" t="s">
        <v>21</v>
      </c>
      <c r="F73" s="65"/>
      <c r="G73" s="8"/>
      <c r="H73" s="9"/>
    </row>
    <row r="74" spans="1:8" ht="102" customHeight="1">
      <c r="A74" s="64" t="s">
        <v>90</v>
      </c>
      <c r="B74" s="64"/>
      <c r="C74" s="64"/>
      <c r="D74" s="64"/>
      <c r="E74" s="65" t="s">
        <v>21</v>
      </c>
      <c r="F74" s="65"/>
      <c r="G74" s="8"/>
      <c r="H74" s="9"/>
    </row>
    <row r="75" spans="1:8" ht="39" customHeight="1">
      <c r="A75" s="66" t="s">
        <v>87</v>
      </c>
      <c r="B75" s="66"/>
      <c r="C75" s="66"/>
      <c r="D75" s="66"/>
      <c r="E75" s="66" t="s">
        <v>20</v>
      </c>
      <c r="F75" s="66"/>
      <c r="G75" s="8"/>
      <c r="H75" s="9"/>
    </row>
    <row r="76" spans="1:8" ht="86.25" customHeight="1">
      <c r="A76" s="64" t="s">
        <v>89</v>
      </c>
      <c r="B76" s="64"/>
      <c r="C76" s="64"/>
      <c r="D76" s="64"/>
      <c r="E76" s="65" t="s">
        <v>21</v>
      </c>
      <c r="F76" s="65"/>
      <c r="G76" s="8"/>
      <c r="H76" s="9"/>
    </row>
    <row r="77" spans="1:8" ht="108.75" customHeight="1">
      <c r="A77" s="64" t="s">
        <v>90</v>
      </c>
      <c r="B77" s="64"/>
      <c r="C77" s="64"/>
      <c r="D77" s="64"/>
      <c r="E77" s="65" t="s">
        <v>21</v>
      </c>
      <c r="F77" s="65"/>
      <c r="G77" s="8"/>
      <c r="H77" s="9"/>
    </row>
    <row r="78" spans="1:8" ht="15">
      <c r="A78" s="66" t="s">
        <v>74</v>
      </c>
      <c r="B78" s="66"/>
      <c r="C78" s="66"/>
      <c r="D78" s="66"/>
      <c r="E78" s="66" t="s">
        <v>20</v>
      </c>
      <c r="F78" s="66"/>
      <c r="G78" s="8"/>
      <c r="H78" s="9"/>
    </row>
    <row r="79" spans="1:8" ht="96" customHeight="1">
      <c r="A79" s="64"/>
      <c r="B79" s="64"/>
      <c r="C79" s="64"/>
      <c r="D79" s="64"/>
      <c r="E79" s="65"/>
      <c r="F79" s="65"/>
      <c r="G79" s="8"/>
      <c r="H79" s="9"/>
    </row>
  </sheetData>
  <sheetProtection/>
  <mergeCells count="85">
    <mergeCell ref="G39:H39"/>
    <mergeCell ref="G40:H40"/>
    <mergeCell ref="G41:H41"/>
    <mergeCell ref="A73:D73"/>
    <mergeCell ref="E73:F73"/>
    <mergeCell ref="A71:D71"/>
    <mergeCell ref="E71:F71"/>
    <mergeCell ref="A69:D69"/>
    <mergeCell ref="E69:F69"/>
    <mergeCell ref="A70:D70"/>
    <mergeCell ref="A78:D78"/>
    <mergeCell ref="E78:F78"/>
    <mergeCell ref="A75:D75"/>
    <mergeCell ref="E75:F75"/>
    <mergeCell ref="A76:D76"/>
    <mergeCell ref="E76:F76"/>
    <mergeCell ref="A77:D77"/>
    <mergeCell ref="E77:F77"/>
    <mergeCell ref="A72:D72"/>
    <mergeCell ref="E72:F72"/>
    <mergeCell ref="A60:D60"/>
    <mergeCell ref="E60:F60"/>
    <mergeCell ref="A61:D61"/>
    <mergeCell ref="E61:F61"/>
    <mergeCell ref="A65:D65"/>
    <mergeCell ref="E65:F65"/>
    <mergeCell ref="A68:D68"/>
    <mergeCell ref="G61:H64"/>
    <mergeCell ref="A63:D63"/>
    <mergeCell ref="E63:F63"/>
    <mergeCell ref="A64:D64"/>
    <mergeCell ref="E64:F64"/>
    <mergeCell ref="A62:D62"/>
    <mergeCell ref="E62:F62"/>
    <mergeCell ref="A58:H58"/>
    <mergeCell ref="A59:F59"/>
    <mergeCell ref="G59:H59"/>
    <mergeCell ref="C44:C45"/>
    <mergeCell ref="D44:D45"/>
    <mergeCell ref="A49:D49"/>
    <mergeCell ref="E49:F49"/>
    <mergeCell ref="C53:C54"/>
    <mergeCell ref="D53:D54"/>
    <mergeCell ref="G29:H30"/>
    <mergeCell ref="A31:D31"/>
    <mergeCell ref="E31:F31"/>
    <mergeCell ref="C35:C36"/>
    <mergeCell ref="D35:D36"/>
    <mergeCell ref="A40:D40"/>
    <mergeCell ref="E40:F40"/>
    <mergeCell ref="G36:H36"/>
    <mergeCell ref="G37:H37"/>
    <mergeCell ref="G38:H38"/>
    <mergeCell ref="A22:D22"/>
    <mergeCell ref="E22:F22"/>
    <mergeCell ref="G22:H25"/>
    <mergeCell ref="C26:C27"/>
    <mergeCell ref="D26:D27"/>
    <mergeCell ref="G26:H27"/>
    <mergeCell ref="G5:H8"/>
    <mergeCell ref="C8:C9"/>
    <mergeCell ref="D8:D9"/>
    <mergeCell ref="G10:H20"/>
    <mergeCell ref="A13:D13"/>
    <mergeCell ref="E13:F13"/>
    <mergeCell ref="C17:C18"/>
    <mergeCell ref="D17:D18"/>
    <mergeCell ref="A1:H1"/>
    <mergeCell ref="A3:B3"/>
    <mergeCell ref="C3:D3"/>
    <mergeCell ref="E3:F3"/>
    <mergeCell ref="G3:H3"/>
    <mergeCell ref="A4:D4"/>
    <mergeCell ref="E4:F4"/>
    <mergeCell ref="G4:H4"/>
    <mergeCell ref="A79:D79"/>
    <mergeCell ref="E79:F79"/>
    <mergeCell ref="E68:F68"/>
    <mergeCell ref="A66:D66"/>
    <mergeCell ref="E66:F66"/>
    <mergeCell ref="A67:D67"/>
    <mergeCell ref="E67:F67"/>
    <mergeCell ref="A74:D74"/>
    <mergeCell ref="E74:F74"/>
    <mergeCell ref="E70:F70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zoomScalePageLayoutView="0" workbookViewId="0" topLeftCell="A100">
      <selection activeCell="G61" sqref="G61:H66"/>
    </sheetView>
  </sheetViews>
  <sheetFormatPr defaultColWidth="9.140625" defaultRowHeight="15"/>
  <cols>
    <col min="1" max="1" width="24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24.7109375" style="0" customWidth="1"/>
    <col min="8" max="8" width="8.421875" style="0" customWidth="1"/>
  </cols>
  <sheetData>
    <row r="1" spans="1:8" ht="51" customHeight="1">
      <c r="A1" s="67" t="s">
        <v>88</v>
      </c>
      <c r="B1" s="67"/>
      <c r="C1" s="67"/>
      <c r="D1" s="67"/>
      <c r="E1" s="67"/>
      <c r="F1" s="67"/>
      <c r="G1" s="67"/>
      <c r="H1" s="67"/>
    </row>
    <row r="2" ht="5.25" customHeight="1"/>
    <row r="3" spans="1:8" ht="24.75" customHeight="1">
      <c r="A3" s="33" t="s">
        <v>1</v>
      </c>
      <c r="B3" s="33"/>
      <c r="C3" s="33" t="s">
        <v>2</v>
      </c>
      <c r="D3" s="33"/>
      <c r="E3" s="33" t="s">
        <v>16</v>
      </c>
      <c r="F3" s="34"/>
      <c r="G3" s="34" t="s">
        <v>29</v>
      </c>
      <c r="H3" s="35"/>
    </row>
    <row r="4" spans="1:8" ht="28.5" customHeight="1">
      <c r="A4" s="31" t="s">
        <v>76</v>
      </c>
      <c r="B4" s="44"/>
      <c r="C4" s="44"/>
      <c r="D4" s="32"/>
      <c r="E4" s="31"/>
      <c r="F4" s="44"/>
      <c r="G4" s="62"/>
      <c r="H4" s="63"/>
    </row>
    <row r="5" spans="1:8" ht="15">
      <c r="A5" s="1" t="s">
        <v>3</v>
      </c>
      <c r="B5" s="1">
        <v>1</v>
      </c>
      <c r="C5" s="1" t="s">
        <v>12</v>
      </c>
      <c r="D5" s="1">
        <v>1</v>
      </c>
      <c r="E5" s="1"/>
      <c r="F5" s="22"/>
      <c r="G5" s="58" t="s">
        <v>30</v>
      </c>
      <c r="H5" s="59"/>
    </row>
    <row r="6" spans="1:8" ht="15">
      <c r="A6" s="1" t="s">
        <v>95</v>
      </c>
      <c r="B6" s="1">
        <v>5</v>
      </c>
      <c r="C6" s="1" t="s">
        <v>13</v>
      </c>
      <c r="D6" s="1">
        <v>1</v>
      </c>
      <c r="E6" s="2">
        <f>B12</f>
        <v>2.17</v>
      </c>
      <c r="F6" s="22"/>
      <c r="G6" s="58"/>
      <c r="H6" s="59"/>
    </row>
    <row r="7" spans="1:8" ht="15">
      <c r="A7" s="1" t="s">
        <v>4</v>
      </c>
      <c r="B7" s="1">
        <v>1</v>
      </c>
      <c r="C7" s="1" t="s">
        <v>14</v>
      </c>
      <c r="D7" s="1">
        <v>1</v>
      </c>
      <c r="E7" s="7" t="s">
        <v>17</v>
      </c>
      <c r="F7" s="22"/>
      <c r="G7" s="58"/>
      <c r="H7" s="59"/>
    </row>
    <row r="8" spans="1:8" ht="15">
      <c r="A8" s="1" t="s">
        <v>5</v>
      </c>
      <c r="B8" s="1">
        <v>3</v>
      </c>
      <c r="C8" s="38" t="s">
        <v>15</v>
      </c>
      <c r="D8" s="40">
        <v>3</v>
      </c>
      <c r="E8" s="2">
        <f>D12</f>
        <v>1.5</v>
      </c>
      <c r="F8" s="22"/>
      <c r="G8" s="58"/>
      <c r="H8" s="59"/>
    </row>
    <row r="9" spans="1:8" ht="15">
      <c r="A9" s="1" t="s">
        <v>6</v>
      </c>
      <c r="B9" s="1">
        <v>1</v>
      </c>
      <c r="C9" s="39"/>
      <c r="D9" s="41"/>
      <c r="E9" s="3" t="s">
        <v>18</v>
      </c>
      <c r="F9" s="23">
        <f>E6*E8</f>
        <v>3.255</v>
      </c>
      <c r="G9" s="8"/>
      <c r="H9" s="9"/>
    </row>
    <row r="10" spans="1:8" ht="14.25" customHeight="1">
      <c r="A10" s="1" t="s">
        <v>7</v>
      </c>
      <c r="B10" s="1">
        <v>2</v>
      </c>
      <c r="C10" s="1"/>
      <c r="D10" s="1"/>
      <c r="E10" s="3"/>
      <c r="F10" s="22"/>
      <c r="G10" s="60" t="s">
        <v>31</v>
      </c>
      <c r="H10" s="61"/>
    </row>
    <row r="11" spans="1:8" ht="15">
      <c r="A11" s="5" t="s">
        <v>8</v>
      </c>
      <c r="B11" s="5">
        <f>SUM(B5:B10)</f>
        <v>13</v>
      </c>
      <c r="C11" s="5" t="s">
        <v>8</v>
      </c>
      <c r="D11" s="5">
        <f>SUM(D5:D10)</f>
        <v>6</v>
      </c>
      <c r="E11" s="1"/>
      <c r="F11" s="22"/>
      <c r="G11" s="60"/>
      <c r="H11" s="61"/>
    </row>
    <row r="12" spans="1:8" ht="15">
      <c r="A12" s="5" t="s">
        <v>9</v>
      </c>
      <c r="B12" s="6">
        <f>ROUND(B11/6,2)</f>
        <v>2.17</v>
      </c>
      <c r="C12" s="5" t="s">
        <v>9</v>
      </c>
      <c r="D12" s="6">
        <f>ROUND(D11/4,2)</f>
        <v>1.5</v>
      </c>
      <c r="E12" s="1"/>
      <c r="F12" s="22"/>
      <c r="G12" s="60"/>
      <c r="H12" s="61"/>
    </row>
    <row r="13" spans="1:8" ht="28.5" customHeight="1">
      <c r="A13" s="31" t="s">
        <v>77</v>
      </c>
      <c r="B13" s="44"/>
      <c r="C13" s="44"/>
      <c r="D13" s="32"/>
      <c r="E13" s="31"/>
      <c r="F13" s="44"/>
      <c r="G13" s="60"/>
      <c r="H13" s="61"/>
    </row>
    <row r="14" spans="1:8" ht="15">
      <c r="A14" s="1" t="s">
        <v>3</v>
      </c>
      <c r="B14" s="1">
        <v>1</v>
      </c>
      <c r="C14" s="1" t="s">
        <v>12</v>
      </c>
      <c r="D14" s="1">
        <v>1</v>
      </c>
      <c r="E14" s="1"/>
      <c r="F14" s="22"/>
      <c r="G14" s="60"/>
      <c r="H14" s="61"/>
    </row>
    <row r="15" spans="1:8" ht="15">
      <c r="A15" s="1" t="s">
        <v>95</v>
      </c>
      <c r="B15" s="1">
        <v>2</v>
      </c>
      <c r="C15" s="1" t="s">
        <v>13</v>
      </c>
      <c r="D15" s="1">
        <v>1</v>
      </c>
      <c r="E15" s="2">
        <f>B21</f>
        <v>1.67</v>
      </c>
      <c r="F15" s="22"/>
      <c r="G15" s="60"/>
      <c r="H15" s="61"/>
    </row>
    <row r="16" spans="1:8" ht="15">
      <c r="A16" s="1" t="s">
        <v>4</v>
      </c>
      <c r="B16" s="1">
        <v>1</v>
      </c>
      <c r="C16" s="1" t="s">
        <v>14</v>
      </c>
      <c r="D16" s="1">
        <v>1</v>
      </c>
      <c r="E16" s="7" t="s">
        <v>17</v>
      </c>
      <c r="F16" s="22"/>
      <c r="G16" s="60"/>
      <c r="H16" s="61"/>
    </row>
    <row r="17" spans="1:8" ht="15">
      <c r="A17" s="1" t="s">
        <v>5</v>
      </c>
      <c r="B17" s="1">
        <v>3</v>
      </c>
      <c r="C17" s="38" t="s">
        <v>15</v>
      </c>
      <c r="D17" s="40">
        <v>3</v>
      </c>
      <c r="E17" s="2">
        <f>D21</f>
        <v>1.5</v>
      </c>
      <c r="F17" s="22"/>
      <c r="G17" s="60"/>
      <c r="H17" s="61"/>
    </row>
    <row r="18" spans="1:8" ht="15">
      <c r="A18" s="1" t="s">
        <v>6</v>
      </c>
      <c r="B18" s="1">
        <v>1</v>
      </c>
      <c r="C18" s="39"/>
      <c r="D18" s="41"/>
      <c r="E18" s="3" t="s">
        <v>18</v>
      </c>
      <c r="F18" s="23">
        <f>E15*E17</f>
        <v>2.505</v>
      </c>
      <c r="G18" s="60"/>
      <c r="H18" s="61"/>
    </row>
    <row r="19" spans="1:8" ht="15">
      <c r="A19" s="1" t="s">
        <v>7</v>
      </c>
      <c r="B19" s="1">
        <v>2</v>
      </c>
      <c r="C19" s="1"/>
      <c r="D19" s="1"/>
      <c r="E19" s="3"/>
      <c r="F19" s="22"/>
      <c r="G19" s="60"/>
      <c r="H19" s="61"/>
    </row>
    <row r="20" spans="1:8" ht="15">
      <c r="A20" s="5" t="s">
        <v>8</v>
      </c>
      <c r="B20" s="5">
        <f>SUM(B14:B19)</f>
        <v>10</v>
      </c>
      <c r="C20" s="5" t="s">
        <v>8</v>
      </c>
      <c r="D20" s="5">
        <f>SUM(D14:D19)</f>
        <v>6</v>
      </c>
      <c r="E20" s="1"/>
      <c r="F20" s="22"/>
      <c r="G20" s="60"/>
      <c r="H20" s="61"/>
    </row>
    <row r="21" spans="1:8" ht="14.25" customHeight="1">
      <c r="A21" s="5" t="s">
        <v>9</v>
      </c>
      <c r="B21" s="6">
        <f>ROUND(B20/6,2)</f>
        <v>1.67</v>
      </c>
      <c r="C21" s="5" t="s">
        <v>9</v>
      </c>
      <c r="D21" s="6">
        <f>ROUND(D20/4,2)</f>
        <v>1.5</v>
      </c>
      <c r="E21" s="1"/>
      <c r="F21" s="22"/>
      <c r="G21" s="8"/>
      <c r="H21" s="9"/>
    </row>
    <row r="22" spans="1:8" ht="28.5" customHeight="1">
      <c r="A22" s="31" t="s">
        <v>78</v>
      </c>
      <c r="B22" s="44"/>
      <c r="C22" s="44"/>
      <c r="D22" s="32"/>
      <c r="E22" s="31"/>
      <c r="F22" s="44"/>
      <c r="G22" s="49"/>
      <c r="H22" s="50"/>
    </row>
    <row r="23" spans="1:8" ht="15">
      <c r="A23" s="1" t="s">
        <v>3</v>
      </c>
      <c r="B23" s="1">
        <v>1</v>
      </c>
      <c r="C23" s="1" t="s">
        <v>12</v>
      </c>
      <c r="D23" s="1">
        <v>1</v>
      </c>
      <c r="E23" s="1"/>
      <c r="F23" s="22"/>
      <c r="G23" s="49"/>
      <c r="H23" s="50"/>
    </row>
    <row r="24" spans="1:8" ht="15">
      <c r="A24" s="1" t="s">
        <v>95</v>
      </c>
      <c r="B24" s="1">
        <v>2</v>
      </c>
      <c r="C24" s="1" t="s">
        <v>13</v>
      </c>
      <c r="D24" s="1">
        <v>1</v>
      </c>
      <c r="E24" s="2">
        <f>B30</f>
        <v>1.67</v>
      </c>
      <c r="F24" s="22"/>
      <c r="G24" s="49"/>
      <c r="H24" s="50"/>
    </row>
    <row r="25" spans="1:8" ht="15">
      <c r="A25" s="1" t="s">
        <v>4</v>
      </c>
      <c r="B25" s="1">
        <v>1</v>
      </c>
      <c r="C25" s="1" t="s">
        <v>14</v>
      </c>
      <c r="D25" s="1">
        <v>1</v>
      </c>
      <c r="E25" s="7" t="s">
        <v>17</v>
      </c>
      <c r="F25" s="22"/>
      <c r="G25" s="49"/>
      <c r="H25" s="50"/>
    </row>
    <row r="26" spans="1:8" ht="15">
      <c r="A26" s="1" t="s">
        <v>5</v>
      </c>
      <c r="B26" s="1">
        <v>3</v>
      </c>
      <c r="C26" s="38" t="s">
        <v>15</v>
      </c>
      <c r="D26" s="40">
        <v>3</v>
      </c>
      <c r="E26" s="2">
        <f>D30</f>
        <v>1.5</v>
      </c>
      <c r="F26" s="22"/>
      <c r="G26" s="58"/>
      <c r="H26" s="59"/>
    </row>
    <row r="27" spans="1:8" ht="15">
      <c r="A27" s="1" t="s">
        <v>6</v>
      </c>
      <c r="B27" s="1">
        <v>1</v>
      </c>
      <c r="C27" s="39"/>
      <c r="D27" s="41"/>
      <c r="E27" s="3" t="s">
        <v>18</v>
      </c>
      <c r="F27" s="23">
        <f>E24*E26</f>
        <v>2.505</v>
      </c>
      <c r="G27" s="58"/>
      <c r="H27" s="59"/>
    </row>
    <row r="28" spans="1:8" ht="15">
      <c r="A28" s="1" t="s">
        <v>7</v>
      </c>
      <c r="B28" s="1">
        <v>2</v>
      </c>
      <c r="C28" s="1"/>
      <c r="D28" s="1"/>
      <c r="E28" s="3"/>
      <c r="F28" s="22"/>
      <c r="G28" s="8"/>
      <c r="H28" s="9"/>
    </row>
    <row r="29" spans="1:8" ht="15">
      <c r="A29" s="5" t="s">
        <v>8</v>
      </c>
      <c r="B29" s="5">
        <f>SUM(B23:B28)</f>
        <v>10</v>
      </c>
      <c r="C29" s="5" t="s">
        <v>8</v>
      </c>
      <c r="D29" s="5">
        <f>SUM(D23:D28)</f>
        <v>6</v>
      </c>
      <c r="E29" s="1"/>
      <c r="F29" s="22"/>
      <c r="G29" s="49"/>
      <c r="H29" s="50"/>
    </row>
    <row r="30" spans="1:8" ht="15">
      <c r="A30" s="5" t="s">
        <v>9</v>
      </c>
      <c r="B30" s="6">
        <f>ROUND(B29/6,2)</f>
        <v>1.67</v>
      </c>
      <c r="C30" s="5" t="s">
        <v>9</v>
      </c>
      <c r="D30" s="6">
        <f>ROUND(D29/4,2)</f>
        <v>1.5</v>
      </c>
      <c r="E30" s="1"/>
      <c r="F30" s="22"/>
      <c r="G30" s="49"/>
      <c r="H30" s="50"/>
    </row>
    <row r="31" spans="1:8" ht="28.5" customHeight="1">
      <c r="A31" s="31" t="s">
        <v>79</v>
      </c>
      <c r="B31" s="44"/>
      <c r="C31" s="44"/>
      <c r="D31" s="32"/>
      <c r="E31" s="31"/>
      <c r="F31" s="44"/>
      <c r="G31" s="20"/>
      <c r="H31" s="21"/>
    </row>
    <row r="32" spans="1:8" ht="15">
      <c r="A32" s="1" t="s">
        <v>3</v>
      </c>
      <c r="B32" s="1">
        <v>2</v>
      </c>
      <c r="C32" s="1" t="s">
        <v>12</v>
      </c>
      <c r="D32" s="1">
        <v>1</v>
      </c>
      <c r="E32" s="1"/>
      <c r="F32" s="22"/>
      <c r="G32" s="29"/>
      <c r="H32" s="30"/>
    </row>
    <row r="33" spans="1:8" ht="15">
      <c r="A33" s="1" t="s">
        <v>95</v>
      </c>
      <c r="B33" s="1">
        <v>5</v>
      </c>
      <c r="C33" s="1" t="s">
        <v>13</v>
      </c>
      <c r="D33" s="1">
        <v>1</v>
      </c>
      <c r="E33" s="2">
        <f>B39</f>
        <v>2.33</v>
      </c>
      <c r="F33" s="22"/>
      <c r="G33" s="29"/>
      <c r="H33" s="30"/>
    </row>
    <row r="34" spans="1:8" ht="15">
      <c r="A34" s="1" t="s">
        <v>4</v>
      </c>
      <c r="B34" s="1">
        <v>1</v>
      </c>
      <c r="C34" s="1" t="s">
        <v>14</v>
      </c>
      <c r="D34" s="1">
        <v>1</v>
      </c>
      <c r="E34" s="7" t="s">
        <v>17</v>
      </c>
      <c r="F34" s="22"/>
      <c r="G34" s="29"/>
      <c r="H34" s="30"/>
    </row>
    <row r="35" spans="1:8" ht="15">
      <c r="A35" s="1" t="s">
        <v>5</v>
      </c>
      <c r="B35" s="1">
        <v>3</v>
      </c>
      <c r="C35" s="38" t="s">
        <v>15</v>
      </c>
      <c r="D35" s="40">
        <v>3</v>
      </c>
      <c r="E35" s="2">
        <f>D39</f>
        <v>1.5</v>
      </c>
      <c r="F35" s="22"/>
      <c r="G35" s="68"/>
      <c r="H35" s="69"/>
    </row>
    <row r="36" spans="1:8" ht="15">
      <c r="A36" s="1" t="s">
        <v>6</v>
      </c>
      <c r="B36" s="1">
        <v>1</v>
      </c>
      <c r="C36" s="39"/>
      <c r="D36" s="41"/>
      <c r="E36" s="3" t="s">
        <v>18</v>
      </c>
      <c r="F36" s="23">
        <f>E33*E35</f>
        <v>3.495</v>
      </c>
      <c r="G36" s="68"/>
      <c r="H36" s="69"/>
    </row>
    <row r="37" spans="1:8" ht="15">
      <c r="A37" s="1" t="s">
        <v>7</v>
      </c>
      <c r="B37" s="1">
        <v>2</v>
      </c>
      <c r="C37" s="1"/>
      <c r="D37" s="1"/>
      <c r="E37" s="3"/>
      <c r="F37" s="22"/>
      <c r="G37" s="68"/>
      <c r="H37" s="69"/>
    </row>
    <row r="38" spans="1:8" ht="15">
      <c r="A38" s="5" t="s">
        <v>8</v>
      </c>
      <c r="B38" s="5">
        <f>SUM(B32:B37)</f>
        <v>14</v>
      </c>
      <c r="C38" s="5" t="s">
        <v>8</v>
      </c>
      <c r="D38" s="5">
        <f>SUM(D32:D37)</f>
        <v>6</v>
      </c>
      <c r="E38" s="1"/>
      <c r="F38" s="22"/>
      <c r="G38" s="68"/>
      <c r="H38" s="69"/>
    </row>
    <row r="39" spans="1:8" ht="15">
      <c r="A39" s="5" t="s">
        <v>9</v>
      </c>
      <c r="B39" s="6">
        <f>ROUND(B38/6,2)</f>
        <v>2.33</v>
      </c>
      <c r="C39" s="5" t="s">
        <v>9</v>
      </c>
      <c r="D39" s="6">
        <f>ROUND(D38/4,2)</f>
        <v>1.5</v>
      </c>
      <c r="E39" s="1"/>
      <c r="F39" s="22"/>
      <c r="G39" s="68"/>
      <c r="H39" s="69"/>
    </row>
    <row r="40" spans="1:8" ht="25.5" customHeight="1">
      <c r="A40" s="31" t="s">
        <v>80</v>
      </c>
      <c r="B40" s="44"/>
      <c r="C40" s="44"/>
      <c r="D40" s="32"/>
      <c r="E40" s="31"/>
      <c r="F40" s="44"/>
      <c r="G40" s="68"/>
      <c r="H40" s="69"/>
    </row>
    <row r="41" spans="1:8" ht="15">
      <c r="A41" s="1" t="s">
        <v>3</v>
      </c>
      <c r="B41" s="1">
        <v>2</v>
      </c>
      <c r="C41" s="1" t="s">
        <v>12</v>
      </c>
      <c r="D41" s="1">
        <v>1</v>
      </c>
      <c r="E41" s="1"/>
      <c r="F41" s="22"/>
      <c r="G41" s="29"/>
      <c r="H41" s="30"/>
    </row>
    <row r="42" spans="1:8" ht="15">
      <c r="A42" s="1" t="s">
        <v>95</v>
      </c>
      <c r="B42" s="1">
        <v>2</v>
      </c>
      <c r="C42" s="1" t="s">
        <v>13</v>
      </c>
      <c r="D42" s="1">
        <v>1</v>
      </c>
      <c r="E42" s="2">
        <f>B48</f>
        <v>1.83</v>
      </c>
      <c r="F42" s="22"/>
      <c r="G42" s="20"/>
      <c r="H42" s="21"/>
    </row>
    <row r="43" spans="1:8" ht="15">
      <c r="A43" s="1" t="s">
        <v>4</v>
      </c>
      <c r="B43" s="1">
        <v>1</v>
      </c>
      <c r="C43" s="1" t="s">
        <v>14</v>
      </c>
      <c r="D43" s="1">
        <v>1</v>
      </c>
      <c r="E43" s="7" t="s">
        <v>17</v>
      </c>
      <c r="F43" s="22"/>
      <c r="G43" s="20"/>
      <c r="H43" s="21"/>
    </row>
    <row r="44" spans="1:8" ht="15">
      <c r="A44" s="1" t="s">
        <v>5</v>
      </c>
      <c r="B44" s="1">
        <v>3</v>
      </c>
      <c r="C44" s="38" t="s">
        <v>15</v>
      </c>
      <c r="D44" s="40">
        <v>3</v>
      </c>
      <c r="E44" s="2">
        <f>D48</f>
        <v>1.5</v>
      </c>
      <c r="F44" s="22"/>
      <c r="G44" s="20"/>
      <c r="H44" s="21"/>
    </row>
    <row r="45" spans="1:8" ht="15">
      <c r="A45" s="1" t="s">
        <v>6</v>
      </c>
      <c r="B45" s="1">
        <v>1</v>
      </c>
      <c r="C45" s="39"/>
      <c r="D45" s="41"/>
      <c r="E45" s="3" t="s">
        <v>18</v>
      </c>
      <c r="F45" s="23">
        <f>E42*E44</f>
        <v>2.745</v>
      </c>
      <c r="G45" s="20"/>
      <c r="H45" s="21"/>
    </row>
    <row r="46" spans="1:8" ht="15">
      <c r="A46" s="1" t="s">
        <v>7</v>
      </c>
      <c r="B46" s="1">
        <v>2</v>
      </c>
      <c r="C46" s="1"/>
      <c r="D46" s="1"/>
      <c r="E46" s="3"/>
      <c r="F46" s="22"/>
      <c r="G46" s="20"/>
      <c r="H46" s="21"/>
    </row>
    <row r="47" spans="1:8" ht="15">
      <c r="A47" s="5" t="s">
        <v>8</v>
      </c>
      <c r="B47" s="5">
        <f>SUM(B41:B46)</f>
        <v>11</v>
      </c>
      <c r="C47" s="5" t="s">
        <v>8</v>
      </c>
      <c r="D47" s="5">
        <f>SUM(D41:D46)</f>
        <v>6</v>
      </c>
      <c r="E47" s="1"/>
      <c r="F47" s="22"/>
      <c r="G47" s="20"/>
      <c r="H47" s="21"/>
    </row>
    <row r="48" spans="1:8" ht="15">
      <c r="A48" s="5" t="s">
        <v>9</v>
      </c>
      <c r="B48" s="6">
        <f>ROUND(B47/6,2)</f>
        <v>1.83</v>
      </c>
      <c r="C48" s="5" t="s">
        <v>9</v>
      </c>
      <c r="D48" s="6">
        <f>ROUND(D47/4,2)</f>
        <v>1.5</v>
      </c>
      <c r="E48" s="1"/>
      <c r="F48" s="22"/>
      <c r="G48" s="20"/>
      <c r="H48" s="21"/>
    </row>
    <row r="49" spans="1:8" ht="33" customHeight="1">
      <c r="A49" s="31" t="s">
        <v>81</v>
      </c>
      <c r="B49" s="44"/>
      <c r="C49" s="44"/>
      <c r="D49" s="32"/>
      <c r="E49" s="31"/>
      <c r="F49" s="44"/>
      <c r="G49" s="20"/>
      <c r="H49" s="21"/>
    </row>
    <row r="50" spans="1:8" ht="15">
      <c r="A50" s="1" t="s">
        <v>3</v>
      </c>
      <c r="B50" s="1">
        <v>2</v>
      </c>
      <c r="C50" s="1" t="s">
        <v>12</v>
      </c>
      <c r="D50" s="1">
        <v>1</v>
      </c>
      <c r="E50" s="1"/>
      <c r="F50" s="22"/>
      <c r="G50" s="20"/>
      <c r="H50" s="21"/>
    </row>
    <row r="51" spans="1:8" ht="15">
      <c r="A51" s="1" t="s">
        <v>95</v>
      </c>
      <c r="B51" s="1">
        <v>2</v>
      </c>
      <c r="C51" s="1" t="s">
        <v>13</v>
      </c>
      <c r="D51" s="1">
        <v>1</v>
      </c>
      <c r="E51" s="2">
        <f>B57</f>
        <v>1.83</v>
      </c>
      <c r="F51" s="22"/>
      <c r="G51" s="20"/>
      <c r="H51" s="21"/>
    </row>
    <row r="52" spans="1:8" ht="15">
      <c r="A52" s="1" t="s">
        <v>4</v>
      </c>
      <c r="B52" s="1">
        <v>1</v>
      </c>
      <c r="C52" s="1" t="s">
        <v>14</v>
      </c>
      <c r="D52" s="1">
        <v>1</v>
      </c>
      <c r="E52" s="7" t="s">
        <v>17</v>
      </c>
      <c r="F52" s="22"/>
      <c r="G52" s="20"/>
      <c r="H52" s="21"/>
    </row>
    <row r="53" spans="1:8" ht="15">
      <c r="A53" s="1" t="s">
        <v>5</v>
      </c>
      <c r="B53" s="1">
        <v>3</v>
      </c>
      <c r="C53" s="38" t="s">
        <v>15</v>
      </c>
      <c r="D53" s="40">
        <v>3</v>
      </c>
      <c r="E53" s="2">
        <f>D57</f>
        <v>1.5</v>
      </c>
      <c r="F53" s="22"/>
      <c r="G53" s="20"/>
      <c r="H53" s="21"/>
    </row>
    <row r="54" spans="1:8" ht="15">
      <c r="A54" s="1" t="s">
        <v>6</v>
      </c>
      <c r="B54" s="1">
        <v>1</v>
      </c>
      <c r="C54" s="39"/>
      <c r="D54" s="41"/>
      <c r="E54" s="3" t="s">
        <v>18</v>
      </c>
      <c r="F54" s="23">
        <f>E51*E53</f>
        <v>2.745</v>
      </c>
      <c r="G54" s="20"/>
      <c r="H54" s="21"/>
    </row>
    <row r="55" spans="1:8" ht="15">
      <c r="A55" s="1" t="s">
        <v>7</v>
      </c>
      <c r="B55" s="1">
        <v>2</v>
      </c>
      <c r="C55" s="1"/>
      <c r="D55" s="1"/>
      <c r="E55" s="3"/>
      <c r="F55" s="22"/>
      <c r="G55" s="20"/>
      <c r="H55" s="21"/>
    </row>
    <row r="56" spans="1:8" ht="15">
      <c r="A56" s="5" t="s">
        <v>8</v>
      </c>
      <c r="B56" s="5">
        <f>SUM(B50:B55)</f>
        <v>11</v>
      </c>
      <c r="C56" s="5" t="s">
        <v>8</v>
      </c>
      <c r="D56" s="5">
        <f>SUM(D50:D55)</f>
        <v>6</v>
      </c>
      <c r="E56" s="1"/>
      <c r="F56" s="22"/>
      <c r="G56" s="20"/>
      <c r="H56" s="21"/>
    </row>
    <row r="57" spans="1:8" ht="15">
      <c r="A57" s="5" t="s">
        <v>9</v>
      </c>
      <c r="B57" s="6">
        <f>ROUND(B56/6,2)</f>
        <v>1.83</v>
      </c>
      <c r="C57" s="5" t="s">
        <v>9</v>
      </c>
      <c r="D57" s="6">
        <f>ROUND(D56/4,2)</f>
        <v>1.5</v>
      </c>
      <c r="E57" s="1"/>
      <c r="F57" s="22"/>
      <c r="G57" s="20"/>
      <c r="H57" s="21"/>
    </row>
    <row r="58" spans="1:8" ht="40.5" customHeight="1">
      <c r="A58" s="67" t="str">
        <f>A1</f>
        <v>AREA: PROVVEDIMENTI AMPLIATIVI DELLA SFERA GIURIDICA DEI DESTINATARI CON EFFETTO ECONOMICO DIRETTO ED IMMEDIATO PER IL DESTINATARIO</v>
      </c>
      <c r="B58" s="67"/>
      <c r="C58" s="67"/>
      <c r="D58" s="67"/>
      <c r="E58" s="67"/>
      <c r="F58" s="67"/>
      <c r="G58" s="67"/>
      <c r="H58" s="67"/>
    </row>
    <row r="59" spans="1:12" ht="28.5" customHeight="1">
      <c r="A59" s="34" t="s">
        <v>26</v>
      </c>
      <c r="B59" s="45"/>
      <c r="C59" s="45"/>
      <c r="D59" s="45"/>
      <c r="E59" s="45"/>
      <c r="F59" s="45"/>
      <c r="G59" s="34" t="s">
        <v>29</v>
      </c>
      <c r="H59" s="35"/>
      <c r="I59" s="11"/>
      <c r="J59" s="11"/>
      <c r="K59" s="11"/>
      <c r="L59" s="11"/>
    </row>
    <row r="60" spans="1:12" ht="28.5" customHeight="1">
      <c r="A60" s="31" t="s">
        <v>82</v>
      </c>
      <c r="B60" s="44"/>
      <c r="C60" s="44"/>
      <c r="D60" s="32"/>
      <c r="E60" s="31" t="s">
        <v>20</v>
      </c>
      <c r="F60" s="44"/>
      <c r="G60" s="8"/>
      <c r="H60" s="9"/>
      <c r="I60" s="11"/>
      <c r="J60" s="11"/>
      <c r="K60" s="11"/>
      <c r="L60" s="11"/>
    </row>
    <row r="61" spans="1:12" ht="111.75" customHeight="1">
      <c r="A61" s="46" t="s">
        <v>91</v>
      </c>
      <c r="B61" s="47"/>
      <c r="C61" s="47"/>
      <c r="D61" s="48"/>
      <c r="E61" s="42" t="s">
        <v>21</v>
      </c>
      <c r="F61" s="42"/>
      <c r="G61" s="49"/>
      <c r="H61" s="50"/>
      <c r="I61" s="11"/>
      <c r="J61" s="11"/>
      <c r="K61" s="11"/>
      <c r="L61" s="11"/>
    </row>
    <row r="62" spans="1:12" ht="92.25" customHeight="1">
      <c r="A62" s="46" t="s">
        <v>93</v>
      </c>
      <c r="B62" s="47"/>
      <c r="C62" s="47"/>
      <c r="D62" s="48"/>
      <c r="E62" s="42" t="s">
        <v>21</v>
      </c>
      <c r="F62" s="42"/>
      <c r="G62" s="49"/>
      <c r="H62" s="50"/>
      <c r="I62" s="11"/>
      <c r="J62" s="11"/>
      <c r="K62" s="11"/>
      <c r="L62" s="11"/>
    </row>
    <row r="63" spans="1:12" ht="93" customHeight="1">
      <c r="A63" s="46" t="s">
        <v>92</v>
      </c>
      <c r="B63" s="47"/>
      <c r="C63" s="47"/>
      <c r="D63" s="48"/>
      <c r="E63" s="42" t="s">
        <v>21</v>
      </c>
      <c r="F63" s="42"/>
      <c r="G63" s="49"/>
      <c r="H63" s="50"/>
      <c r="I63" s="11"/>
      <c r="J63" s="11"/>
      <c r="K63" s="11"/>
      <c r="L63" s="11"/>
    </row>
    <row r="64" spans="1:12" ht="87" customHeight="1">
      <c r="A64" s="46" t="s">
        <v>94</v>
      </c>
      <c r="B64" s="47"/>
      <c r="C64" s="47"/>
      <c r="D64" s="48"/>
      <c r="E64" s="42" t="s">
        <v>21</v>
      </c>
      <c r="F64" s="42"/>
      <c r="G64" s="49"/>
      <c r="H64" s="50"/>
      <c r="I64" s="11"/>
      <c r="J64" s="11"/>
      <c r="K64" s="11"/>
      <c r="L64" s="11"/>
    </row>
    <row r="65" spans="1:12" ht="42" customHeight="1">
      <c r="A65" s="31" t="s">
        <v>83</v>
      </c>
      <c r="B65" s="44"/>
      <c r="C65" s="44"/>
      <c r="D65" s="32"/>
      <c r="E65" s="31" t="s">
        <v>20</v>
      </c>
      <c r="F65" s="44"/>
      <c r="G65" s="49"/>
      <c r="H65" s="50"/>
      <c r="I65" s="11"/>
      <c r="J65" s="11"/>
      <c r="K65" s="11"/>
      <c r="L65" s="11"/>
    </row>
    <row r="66" spans="1:12" ht="100.5" customHeight="1">
      <c r="A66" s="46" t="s">
        <v>91</v>
      </c>
      <c r="B66" s="47"/>
      <c r="C66" s="47"/>
      <c r="D66" s="48"/>
      <c r="E66" s="42" t="s">
        <v>21</v>
      </c>
      <c r="F66" s="42"/>
      <c r="G66" s="49"/>
      <c r="H66" s="50"/>
      <c r="I66" s="11"/>
      <c r="J66" s="11"/>
      <c r="K66" s="11"/>
      <c r="L66" s="11"/>
    </row>
    <row r="67" spans="1:12" ht="99" customHeight="1">
      <c r="A67" s="46" t="s">
        <v>93</v>
      </c>
      <c r="B67" s="47"/>
      <c r="C67" s="47"/>
      <c r="D67" s="48"/>
      <c r="E67" s="42" t="s">
        <v>21</v>
      </c>
      <c r="F67" s="42"/>
      <c r="G67" s="24"/>
      <c r="H67" s="25"/>
      <c r="I67" s="11"/>
      <c r="J67" s="11"/>
      <c r="K67" s="11"/>
      <c r="L67" s="11"/>
    </row>
    <row r="68" spans="1:12" ht="100.5" customHeight="1">
      <c r="A68" s="46" t="s">
        <v>92</v>
      </c>
      <c r="B68" s="47"/>
      <c r="C68" s="47"/>
      <c r="D68" s="48"/>
      <c r="E68" s="42" t="s">
        <v>21</v>
      </c>
      <c r="F68" s="42"/>
      <c r="G68" s="24"/>
      <c r="H68" s="25"/>
      <c r="I68" s="11"/>
      <c r="J68" s="11"/>
      <c r="K68" s="11"/>
      <c r="L68" s="11"/>
    </row>
    <row r="69" spans="1:12" ht="84.75" customHeight="1">
      <c r="A69" s="46" t="s">
        <v>94</v>
      </c>
      <c r="B69" s="47"/>
      <c r="C69" s="47"/>
      <c r="D69" s="48"/>
      <c r="E69" s="42" t="s">
        <v>21</v>
      </c>
      <c r="F69" s="42"/>
      <c r="G69" s="24"/>
      <c r="H69" s="25"/>
      <c r="I69" s="11"/>
      <c r="J69" s="11"/>
      <c r="K69" s="11"/>
      <c r="L69" s="11"/>
    </row>
    <row r="70" spans="1:12" ht="28.5" customHeight="1">
      <c r="A70" s="66" t="s">
        <v>84</v>
      </c>
      <c r="B70" s="66"/>
      <c r="C70" s="66"/>
      <c r="D70" s="66"/>
      <c r="E70" s="66" t="s">
        <v>20</v>
      </c>
      <c r="F70" s="66"/>
      <c r="G70" s="14"/>
      <c r="H70" s="15"/>
      <c r="I70" s="11"/>
      <c r="J70" s="11"/>
      <c r="K70" s="11"/>
      <c r="L70" s="11"/>
    </row>
    <row r="71" spans="1:12" ht="56.25" customHeight="1">
      <c r="A71" s="64" t="s">
        <v>91</v>
      </c>
      <c r="B71" s="64"/>
      <c r="C71" s="64"/>
      <c r="D71" s="64"/>
      <c r="E71" s="65" t="s">
        <v>21</v>
      </c>
      <c r="F71" s="65"/>
      <c r="G71" s="8"/>
      <c r="H71" s="9"/>
      <c r="I71" s="11"/>
      <c r="J71" s="11"/>
      <c r="K71" s="11"/>
      <c r="L71" s="11"/>
    </row>
    <row r="72" spans="1:12" ht="56.25" customHeight="1">
      <c r="A72" s="64" t="s">
        <v>93</v>
      </c>
      <c r="B72" s="64"/>
      <c r="C72" s="64"/>
      <c r="D72" s="64"/>
      <c r="E72" s="65" t="s">
        <v>21</v>
      </c>
      <c r="F72" s="65"/>
      <c r="G72" s="8"/>
      <c r="H72" s="9"/>
      <c r="I72" s="11"/>
      <c r="J72" s="11"/>
      <c r="K72" s="11"/>
      <c r="L72" s="11"/>
    </row>
    <row r="73" spans="1:12" ht="56.25" customHeight="1">
      <c r="A73" s="64" t="s">
        <v>92</v>
      </c>
      <c r="B73" s="64"/>
      <c r="C73" s="64"/>
      <c r="D73" s="64"/>
      <c r="E73" s="65" t="s">
        <v>21</v>
      </c>
      <c r="F73" s="65"/>
      <c r="G73" s="8"/>
      <c r="H73" s="9"/>
      <c r="I73" s="11"/>
      <c r="J73" s="11"/>
      <c r="K73" s="11"/>
      <c r="L73" s="11"/>
    </row>
    <row r="74" spans="1:12" ht="56.25" customHeight="1">
      <c r="A74" s="64" t="s">
        <v>94</v>
      </c>
      <c r="B74" s="64"/>
      <c r="C74" s="64"/>
      <c r="D74" s="64"/>
      <c r="E74" s="65" t="s">
        <v>21</v>
      </c>
      <c r="F74" s="65"/>
      <c r="G74" s="8"/>
      <c r="H74" s="9"/>
      <c r="I74" s="11"/>
      <c r="J74" s="11"/>
      <c r="K74" s="11"/>
      <c r="L74" s="11"/>
    </row>
    <row r="75" spans="1:12" ht="28.5" customHeight="1">
      <c r="A75" s="66" t="s">
        <v>85</v>
      </c>
      <c r="B75" s="66"/>
      <c r="C75" s="66"/>
      <c r="D75" s="66"/>
      <c r="E75" s="66" t="s">
        <v>20</v>
      </c>
      <c r="F75" s="66"/>
      <c r="G75" s="18"/>
      <c r="H75" s="19"/>
      <c r="I75" s="11"/>
      <c r="J75" s="11"/>
      <c r="K75" s="11"/>
      <c r="L75" s="11"/>
    </row>
    <row r="76" spans="1:12" ht="109.5" customHeight="1">
      <c r="A76" s="64" t="s">
        <v>91</v>
      </c>
      <c r="B76" s="64"/>
      <c r="C76" s="64"/>
      <c r="D76" s="64"/>
      <c r="E76" s="65" t="s">
        <v>21</v>
      </c>
      <c r="F76" s="65"/>
      <c r="G76" s="8"/>
      <c r="H76" s="9"/>
      <c r="I76" s="11"/>
      <c r="J76" s="11"/>
      <c r="K76" s="11"/>
      <c r="L76" s="11"/>
    </row>
    <row r="77" spans="1:12" ht="90" customHeight="1">
      <c r="A77" s="64" t="s">
        <v>93</v>
      </c>
      <c r="B77" s="64"/>
      <c r="C77" s="64"/>
      <c r="D77" s="64"/>
      <c r="E77" s="65" t="s">
        <v>21</v>
      </c>
      <c r="F77" s="65"/>
      <c r="G77" s="8"/>
      <c r="H77" s="9"/>
      <c r="I77" s="11"/>
      <c r="J77" s="11"/>
      <c r="K77" s="11"/>
      <c r="L77" s="11"/>
    </row>
    <row r="78" spans="1:12" ht="90" customHeight="1">
      <c r="A78" s="64" t="s">
        <v>92</v>
      </c>
      <c r="B78" s="64"/>
      <c r="C78" s="64"/>
      <c r="D78" s="64"/>
      <c r="E78" s="65" t="s">
        <v>21</v>
      </c>
      <c r="F78" s="65"/>
      <c r="G78" s="8"/>
      <c r="H78" s="9"/>
      <c r="I78" s="11"/>
      <c r="J78" s="11"/>
      <c r="K78" s="11"/>
      <c r="L78" s="11"/>
    </row>
    <row r="79" spans="1:12" ht="90" customHeight="1">
      <c r="A79" s="64" t="s">
        <v>94</v>
      </c>
      <c r="B79" s="64"/>
      <c r="C79" s="64"/>
      <c r="D79" s="64"/>
      <c r="E79" s="65" t="s">
        <v>21</v>
      </c>
      <c r="F79" s="65"/>
      <c r="G79" s="8"/>
      <c r="H79" s="9"/>
      <c r="I79" s="11"/>
      <c r="J79" s="11"/>
      <c r="K79" s="11"/>
      <c r="L79" s="11"/>
    </row>
    <row r="80" spans="1:8" ht="21.75" customHeight="1">
      <c r="A80" s="66" t="s">
        <v>86</v>
      </c>
      <c r="B80" s="66"/>
      <c r="C80" s="66"/>
      <c r="D80" s="66"/>
      <c r="E80" s="66" t="s">
        <v>20</v>
      </c>
      <c r="F80" s="66"/>
      <c r="G80" s="8"/>
      <c r="H80" s="9"/>
    </row>
    <row r="81" spans="1:8" ht="109.5" customHeight="1">
      <c r="A81" s="64" t="s">
        <v>91</v>
      </c>
      <c r="B81" s="64"/>
      <c r="C81" s="64"/>
      <c r="D81" s="64"/>
      <c r="E81" s="65" t="s">
        <v>21</v>
      </c>
      <c r="F81" s="65"/>
      <c r="G81" s="8"/>
      <c r="H81" s="9"/>
    </row>
    <row r="82" spans="1:8" ht="93" customHeight="1">
      <c r="A82" s="64" t="s">
        <v>93</v>
      </c>
      <c r="B82" s="64"/>
      <c r="C82" s="64"/>
      <c r="D82" s="64"/>
      <c r="E82" s="65" t="s">
        <v>21</v>
      </c>
      <c r="F82" s="65"/>
      <c r="G82" s="8"/>
      <c r="H82" s="9"/>
    </row>
    <row r="83" spans="1:8" ht="93.75" customHeight="1">
      <c r="A83" s="64" t="s">
        <v>92</v>
      </c>
      <c r="B83" s="64"/>
      <c r="C83" s="64"/>
      <c r="D83" s="64"/>
      <c r="E83" s="65" t="s">
        <v>21</v>
      </c>
      <c r="F83" s="65"/>
      <c r="G83" s="8"/>
      <c r="H83" s="9"/>
    </row>
    <row r="84" spans="1:8" ht="102.75" customHeight="1">
      <c r="A84" s="64" t="s">
        <v>94</v>
      </c>
      <c r="B84" s="64"/>
      <c r="C84" s="64"/>
      <c r="D84" s="64"/>
      <c r="E84" s="65" t="s">
        <v>21</v>
      </c>
      <c r="F84" s="65"/>
      <c r="G84" s="8"/>
      <c r="H84" s="9"/>
    </row>
    <row r="85" spans="1:8" ht="39" customHeight="1">
      <c r="A85" s="66" t="s">
        <v>87</v>
      </c>
      <c r="B85" s="66"/>
      <c r="C85" s="66"/>
      <c r="D85" s="66"/>
      <c r="E85" s="66" t="s">
        <v>20</v>
      </c>
      <c r="F85" s="66"/>
      <c r="G85" s="8"/>
      <c r="H85" s="9"/>
    </row>
    <row r="86" spans="1:8" ht="96" customHeight="1">
      <c r="A86" s="64" t="s">
        <v>91</v>
      </c>
      <c r="B86" s="64"/>
      <c r="C86" s="64"/>
      <c r="D86" s="64"/>
      <c r="E86" s="65" t="s">
        <v>21</v>
      </c>
      <c r="F86" s="65"/>
      <c r="G86" s="8"/>
      <c r="H86" s="9"/>
    </row>
    <row r="87" spans="1:8" ht="78.75" customHeight="1">
      <c r="A87" s="64" t="s">
        <v>93</v>
      </c>
      <c r="B87" s="64"/>
      <c r="C87" s="64"/>
      <c r="D87" s="64"/>
      <c r="E87" s="65" t="s">
        <v>21</v>
      </c>
      <c r="F87" s="65"/>
      <c r="G87" s="8"/>
      <c r="H87" s="9"/>
    </row>
    <row r="88" spans="1:8" ht="70.5" customHeight="1">
      <c r="A88" s="64" t="s">
        <v>92</v>
      </c>
      <c r="B88" s="64"/>
      <c r="C88" s="64"/>
      <c r="D88" s="64"/>
      <c r="E88" s="65" t="s">
        <v>21</v>
      </c>
      <c r="F88" s="65"/>
      <c r="G88" s="8"/>
      <c r="H88" s="9"/>
    </row>
    <row r="89" spans="1:8" ht="81" customHeight="1">
      <c r="A89" s="64" t="s">
        <v>94</v>
      </c>
      <c r="B89" s="64"/>
      <c r="C89" s="64"/>
      <c r="D89" s="64"/>
      <c r="E89" s="65" t="s">
        <v>21</v>
      </c>
      <c r="F89" s="65"/>
      <c r="G89" s="8"/>
      <c r="H89" s="9"/>
    </row>
    <row r="90" spans="1:8" ht="15">
      <c r="A90" s="66" t="s">
        <v>74</v>
      </c>
      <c r="B90" s="66"/>
      <c r="C90" s="66"/>
      <c r="D90" s="66"/>
      <c r="E90" s="66" t="s">
        <v>20</v>
      </c>
      <c r="F90" s="66"/>
      <c r="G90" s="8"/>
      <c r="H90" s="9"/>
    </row>
    <row r="91" spans="1:8" ht="81" customHeight="1">
      <c r="A91" s="64"/>
      <c r="B91" s="64"/>
      <c r="C91" s="64"/>
      <c r="D91" s="64"/>
      <c r="E91" s="65" t="s">
        <v>21</v>
      </c>
      <c r="F91" s="65"/>
      <c r="G91" s="8"/>
      <c r="H91" s="9"/>
    </row>
  </sheetData>
  <sheetProtection/>
  <mergeCells count="109">
    <mergeCell ref="A81:D81"/>
    <mergeCell ref="E81:F81"/>
    <mergeCell ref="A75:D75"/>
    <mergeCell ref="E75:F75"/>
    <mergeCell ref="A76:D76"/>
    <mergeCell ref="E76:F76"/>
    <mergeCell ref="A79:D79"/>
    <mergeCell ref="A80:D80"/>
    <mergeCell ref="E80:F80"/>
    <mergeCell ref="E79:F79"/>
    <mergeCell ref="A73:D73"/>
    <mergeCell ref="E73:F73"/>
    <mergeCell ref="A78:D78"/>
    <mergeCell ref="G38:H38"/>
    <mergeCell ref="G39:H39"/>
    <mergeCell ref="G40:H40"/>
    <mergeCell ref="E77:F77"/>
    <mergeCell ref="A65:D65"/>
    <mergeCell ref="E65:F65"/>
    <mergeCell ref="A71:D71"/>
    <mergeCell ref="A59:F59"/>
    <mergeCell ref="E62:F62"/>
    <mergeCell ref="A63:D63"/>
    <mergeCell ref="A61:D61"/>
    <mergeCell ref="E61:F61"/>
    <mergeCell ref="A69:D69"/>
    <mergeCell ref="E69:F69"/>
    <mergeCell ref="A58:H58"/>
    <mergeCell ref="A67:D67"/>
    <mergeCell ref="E67:F67"/>
    <mergeCell ref="A68:D68"/>
    <mergeCell ref="E68:F68"/>
    <mergeCell ref="A77:D77"/>
    <mergeCell ref="G59:H59"/>
    <mergeCell ref="A60:D60"/>
    <mergeCell ref="E60:F60"/>
    <mergeCell ref="E71:F71"/>
    <mergeCell ref="C44:C45"/>
    <mergeCell ref="D44:D45"/>
    <mergeCell ref="A49:D49"/>
    <mergeCell ref="E49:F49"/>
    <mergeCell ref="C53:C54"/>
    <mergeCell ref="D53:D54"/>
    <mergeCell ref="G29:H30"/>
    <mergeCell ref="A31:D31"/>
    <mergeCell ref="E31:F31"/>
    <mergeCell ref="C35:C36"/>
    <mergeCell ref="D35:D36"/>
    <mergeCell ref="A40:D40"/>
    <mergeCell ref="E40:F40"/>
    <mergeCell ref="G35:H35"/>
    <mergeCell ref="G36:H36"/>
    <mergeCell ref="G37:H37"/>
    <mergeCell ref="A22:D22"/>
    <mergeCell ref="E22:F22"/>
    <mergeCell ref="G22:H25"/>
    <mergeCell ref="C26:C27"/>
    <mergeCell ref="D26:D27"/>
    <mergeCell ref="G26:H27"/>
    <mergeCell ref="G5:H8"/>
    <mergeCell ref="C8:C9"/>
    <mergeCell ref="D8:D9"/>
    <mergeCell ref="G10:H20"/>
    <mergeCell ref="A13:D13"/>
    <mergeCell ref="E13:F13"/>
    <mergeCell ref="C17:C18"/>
    <mergeCell ref="D17:D18"/>
    <mergeCell ref="A1:H1"/>
    <mergeCell ref="A3:B3"/>
    <mergeCell ref="C3:D3"/>
    <mergeCell ref="E3:F3"/>
    <mergeCell ref="G3:H3"/>
    <mergeCell ref="A4:D4"/>
    <mergeCell ref="E4:F4"/>
    <mergeCell ref="G4:H4"/>
    <mergeCell ref="G61:H66"/>
    <mergeCell ref="A64:D64"/>
    <mergeCell ref="E64:F64"/>
    <mergeCell ref="E66:F66"/>
    <mergeCell ref="A62:D62"/>
    <mergeCell ref="A89:D89"/>
    <mergeCell ref="E89:F89"/>
    <mergeCell ref="E63:F63"/>
    <mergeCell ref="A72:D72"/>
    <mergeCell ref="E72:F72"/>
    <mergeCell ref="A84:D84"/>
    <mergeCell ref="E84:F84"/>
    <mergeCell ref="A85:D85"/>
    <mergeCell ref="E85:F85"/>
    <mergeCell ref="A88:D88"/>
    <mergeCell ref="E88:F88"/>
    <mergeCell ref="A70:D70"/>
    <mergeCell ref="E70:F70"/>
    <mergeCell ref="A66:D66"/>
    <mergeCell ref="A82:D82"/>
    <mergeCell ref="E82:F82"/>
    <mergeCell ref="A83:D83"/>
    <mergeCell ref="E83:F83"/>
    <mergeCell ref="E78:F78"/>
    <mergeCell ref="A74:D74"/>
    <mergeCell ref="E74:F74"/>
    <mergeCell ref="A91:D91"/>
    <mergeCell ref="E91:F91"/>
    <mergeCell ref="A86:D86"/>
    <mergeCell ref="E86:F86"/>
    <mergeCell ref="A87:D87"/>
    <mergeCell ref="E87:F87"/>
    <mergeCell ref="A90:D90"/>
    <mergeCell ref="E90:F90"/>
  </mergeCells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Giorgis</dc:creator>
  <cp:keywords/>
  <dc:description/>
  <cp:lastModifiedBy>Segretario</cp:lastModifiedBy>
  <cp:lastPrinted>2013-12-12T07:50:35Z</cp:lastPrinted>
  <dcterms:created xsi:type="dcterms:W3CDTF">2013-11-26T08:55:58Z</dcterms:created>
  <dcterms:modified xsi:type="dcterms:W3CDTF">2016-12-09T11:29:31Z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fIDOlimpoDoc">
    <vt:lpwstr>172098-166324</vt:lpwstr>
  </property>
</Properties>
</file>