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1"/>
  </bookViews>
  <sheets>
    <sheet name="gen." sheetId="1" r:id="rId1"/>
    <sheet name="feb." sheetId="2" r:id="rId2"/>
    <sheet name="mar." sheetId="3" r:id="rId3"/>
    <sheet name="apr." sheetId="4" r:id="rId4"/>
    <sheet name="mag." sheetId="5" r:id="rId5"/>
    <sheet name="giu." sheetId="6" r:id="rId6"/>
    <sheet name="lug." sheetId="7" r:id="rId7"/>
    <sheet name="ago." sheetId="8" r:id="rId8"/>
    <sheet name="set." sheetId="9" r:id="rId9"/>
    <sheet name="ott." sheetId="10" r:id="rId10"/>
    <sheet name="nov." sheetId="11" r:id="rId11"/>
    <sheet name="dic." sheetId="12" r:id="rId12"/>
  </sheets>
  <definedNames>
    <definedName name="_xlnm.Print_Area" localSheetId="7">'ago.'!$A$1:$G$21</definedName>
    <definedName name="_xlnm.Print_Area" localSheetId="3">'apr.'!$A$1:$I$21</definedName>
    <definedName name="_xlnm.Print_Area" localSheetId="11">'dic.'!$A$1:$G$21</definedName>
    <definedName name="_xlnm.Print_Area" localSheetId="1">'feb.'!$A$1:$I$21</definedName>
    <definedName name="_xlnm.Print_Area" localSheetId="0">'gen.'!$A$1:$I$21</definedName>
    <definedName name="_xlnm.Print_Area" localSheetId="5">'giu.'!$A$1:$J$21</definedName>
    <definedName name="_xlnm.Print_Area" localSheetId="6">'lug.'!$A$1:$J$21</definedName>
    <definedName name="_xlnm.Print_Area" localSheetId="4">'mag.'!$A$1:$I$21</definedName>
    <definedName name="_xlnm.Print_Area" localSheetId="2">'mar.'!$A$1:$I$21</definedName>
    <definedName name="_xlnm.Print_Area" localSheetId="10">'nov.'!$A$1:$G$21</definedName>
    <definedName name="_xlnm.Print_Area" localSheetId="9">'ott.'!$A$1:$G$21</definedName>
    <definedName name="_xlnm.Print_Area" localSheetId="8">'set.'!$A$1:$G$21</definedName>
  </definedNames>
  <calcPr fullCalcOnLoad="1"/>
</workbook>
</file>

<file path=xl/sharedStrings.xml><?xml version="1.0" encoding="utf-8"?>
<sst xmlns="http://schemas.openxmlformats.org/spreadsheetml/2006/main" count="182" uniqueCount="27">
  <si>
    <t>OPERAZIONE TRASPARENZA LEGGE 18/06/2009 N. 69 - TASSO E PRESENZA DEL PERSONALE DIPENDENTE DEL COMUNE DI SESTRIERE</t>
  </si>
  <si>
    <t>AREA</t>
  </si>
  <si>
    <t>N. DIPENDENTI</t>
  </si>
  <si>
    <t>TOTALE GIORNATE LAVORATIVE TEORICHE</t>
  </si>
  <si>
    <t>TOTALE GIORNATE DI ASSENZA DELL'AREA</t>
  </si>
  <si>
    <t>Area Amministrativa- Segreteria</t>
  </si>
  <si>
    <t>Area Vigilanza</t>
  </si>
  <si>
    <t>Area Finanziaria</t>
  </si>
  <si>
    <t>Area Tributi</t>
  </si>
  <si>
    <t>TOTALE</t>
  </si>
  <si>
    <t>%ASSENZA SU GG. LAVORATIVE TEORICHE</t>
  </si>
  <si>
    <t>Area Tecnica Lavori Pubblici</t>
  </si>
  <si>
    <t>Area Tecnica Edilizia Privata</t>
  </si>
  <si>
    <t>MESE DI GENNAIO 2012</t>
  </si>
  <si>
    <t>MESE DI FEBBRAIO 2012</t>
  </si>
  <si>
    <t>MESE DI MARZO 2012</t>
  </si>
  <si>
    <t>MESE DI APRILE 2012</t>
  </si>
  <si>
    <t>MESE DI MAGGIO 2012</t>
  </si>
  <si>
    <t xml:space="preserve"> </t>
  </si>
  <si>
    <t>MESE DI GIUGNO 2012</t>
  </si>
  <si>
    <t>%MAGGIOR PRESENZA</t>
  </si>
  <si>
    <t>MESE DI LUGLIO 2012</t>
  </si>
  <si>
    <t>MESE DI AGOSTO 2012</t>
  </si>
  <si>
    <t>MESE DI SETTEMBRE 2012</t>
  </si>
  <si>
    <t>MESE DI OTTOBRE 2012</t>
  </si>
  <si>
    <t>MESE DI NOVEMBRE 2012</t>
  </si>
  <si>
    <t>MESE DI DICEMBRE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</si>
</sst>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0" fontId="19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0" fontId="0" fillId="0" borderId="10" xfId="0" applyNumberFormat="1" applyFill="1" applyBorder="1" applyAlignment="1">
      <alignment/>
    </xf>
    <xf numFmtId="0" fontId="20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65536"/>
  <sheetViews>
    <sheetView zoomScalePageLayoutView="0" workbookViewId="0" topLeftCell="A4">
      <selection activeCell="B19" sqref="B19"/>
    </sheetView>
  </sheetViews>
  <sheetFormatPr defaultColWidth="9.140625" defaultRowHeight="12.75"/>
  <cols>
    <col min="2" max="2" width="25.7109375" style="0" customWidth="1"/>
    <col min="3" max="5" width="15.7109375" style="0" customWidth="1"/>
    <col min="6" max="6" width="20.421875" style="11" customWidth="1"/>
  </cols>
  <sheetData>
    <row r="4" spans="2:6" s="1" customFormat="1" ht="32.25" customHeight="1">
      <c r="B4" s="19" t="s">
        <v>0</v>
      </c>
      <c r="C4" s="20"/>
      <c r="D4" s="20"/>
      <c r="E4" s="20"/>
      <c r="F4" s="21"/>
    </row>
    <row r="5" spans="2:6" ht="29.25" customHeight="1">
      <c r="B5" s="22" t="s">
        <v>13</v>
      </c>
      <c r="C5" s="23"/>
      <c r="D5" s="23"/>
      <c r="E5" s="23"/>
      <c r="F5" s="24"/>
    </row>
    <row r="6" spans="2:6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</row>
    <row r="7" spans="2:6" ht="25.5" customHeight="1">
      <c r="B7" s="6" t="s">
        <v>5</v>
      </c>
      <c r="C7" s="7">
        <v>7</v>
      </c>
      <c r="D7" s="8">
        <v>147</v>
      </c>
      <c r="E7" s="8">
        <v>23</v>
      </c>
      <c r="F7" s="17">
        <f aca="true" t="shared" si="0" ref="F7:F12">SUM(E7/D7)</f>
        <v>0.1564625850340136</v>
      </c>
    </row>
    <row r="8" spans="2:6" ht="25.5" customHeight="1">
      <c r="B8" s="7" t="s">
        <v>6</v>
      </c>
      <c r="C8" s="7">
        <v>9</v>
      </c>
      <c r="D8" s="8">
        <v>151</v>
      </c>
      <c r="E8" s="8">
        <v>0</v>
      </c>
      <c r="F8" s="17">
        <f t="shared" si="0"/>
        <v>0</v>
      </c>
    </row>
    <row r="9" spans="2:6" ht="25.5" customHeight="1">
      <c r="B9" s="8" t="s">
        <v>7</v>
      </c>
      <c r="C9" s="7">
        <v>2</v>
      </c>
      <c r="D9" s="8">
        <v>42</v>
      </c>
      <c r="E9" s="8">
        <v>2</v>
      </c>
      <c r="F9" s="17">
        <f t="shared" si="0"/>
        <v>0.047619047619047616</v>
      </c>
    </row>
    <row r="10" spans="2:6" ht="25.5" customHeight="1">
      <c r="B10" s="8" t="s">
        <v>8</v>
      </c>
      <c r="C10" s="9">
        <v>3</v>
      </c>
      <c r="D10" s="10">
        <v>63</v>
      </c>
      <c r="E10" s="8">
        <v>20</v>
      </c>
      <c r="F10" s="17">
        <f t="shared" si="0"/>
        <v>0.31746031746031744</v>
      </c>
    </row>
    <row r="11" spans="2:6" ht="25.5" customHeight="1">
      <c r="B11" s="5" t="s">
        <v>11</v>
      </c>
      <c r="C11" s="9">
        <v>4</v>
      </c>
      <c r="D11" s="10">
        <v>70</v>
      </c>
      <c r="E11" s="8">
        <v>3</v>
      </c>
      <c r="F11" s="17">
        <f t="shared" si="0"/>
        <v>0.04285714285714286</v>
      </c>
    </row>
    <row r="12" spans="2:6" ht="25.5" customHeight="1">
      <c r="B12" s="15" t="s">
        <v>12</v>
      </c>
      <c r="C12" s="10">
        <v>2</v>
      </c>
      <c r="D12" s="16">
        <v>28</v>
      </c>
      <c r="E12" s="8">
        <v>1</v>
      </c>
      <c r="F12" s="17">
        <f t="shared" si="0"/>
        <v>0.03571428571428571</v>
      </c>
    </row>
    <row r="13" spans="2:6" ht="25.5" customHeight="1">
      <c r="B13" s="12" t="s">
        <v>9</v>
      </c>
      <c r="C13" s="13">
        <f>SUM(C7:C12)</f>
        <v>27</v>
      </c>
      <c r="D13" s="14">
        <f>SUM(D7:D12)</f>
        <v>501</v>
      </c>
      <c r="E13" s="13">
        <f>SUM(E7:E12)</f>
        <v>49</v>
      </c>
      <c r="F13" s="17">
        <f>SUM(E13/D13)</f>
        <v>0.09780439121756487</v>
      </c>
    </row>
    <row r="65536" ht="12.75">
      <c r="F65536" s="11">
        <f>SUM(F7)</f>
        <v>0.1564625850340136</v>
      </c>
    </row>
  </sheetData>
  <sheetProtection/>
  <mergeCells count="2">
    <mergeCell ref="B4:F4"/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1">
      <selection activeCell="B17" sqref="B17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1" customWidth="1"/>
  </cols>
  <sheetData>
    <row r="1" ht="12.75">
      <c r="F1" t="s">
        <v>18</v>
      </c>
    </row>
    <row r="4" spans="2:7" s="1" customFormat="1" ht="32.25" customHeight="1">
      <c r="B4" s="19" t="s">
        <v>0</v>
      </c>
      <c r="C4" s="20"/>
      <c r="D4" s="20"/>
      <c r="E4" s="20"/>
      <c r="F4" s="20"/>
      <c r="G4" s="21"/>
    </row>
    <row r="5" spans="2:7" ht="29.25" customHeight="1">
      <c r="B5" s="22" t="s">
        <v>24</v>
      </c>
      <c r="C5" s="23"/>
      <c r="D5" s="23"/>
      <c r="E5" s="23"/>
      <c r="F5" s="23"/>
      <c r="G5" s="24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20</v>
      </c>
    </row>
    <row r="7" spans="2:7" ht="25.5" customHeight="1">
      <c r="B7" s="6" t="s">
        <v>5</v>
      </c>
      <c r="C7" s="7">
        <v>7</v>
      </c>
      <c r="D7" s="8">
        <v>161</v>
      </c>
      <c r="E7" s="8">
        <v>26</v>
      </c>
      <c r="F7" s="18">
        <f aca="true" t="shared" si="0" ref="F7:F13">SUM(E7/D7)</f>
        <v>0.16149068322981366</v>
      </c>
      <c r="G7" s="18">
        <f aca="true" t="shared" si="1" ref="G7:G13">SUM((D7-E7)/D7)</f>
        <v>0.8385093167701864</v>
      </c>
    </row>
    <row r="8" spans="2:7" ht="25.5" customHeight="1">
      <c r="B8" s="9" t="s">
        <v>6</v>
      </c>
      <c r="C8" s="9">
        <v>4</v>
      </c>
      <c r="D8" s="10">
        <v>92</v>
      </c>
      <c r="E8" s="10">
        <v>29</v>
      </c>
      <c r="F8" s="25">
        <f t="shared" si="0"/>
        <v>0.31521739130434784</v>
      </c>
      <c r="G8" s="25">
        <f t="shared" si="1"/>
        <v>0.6847826086956522</v>
      </c>
    </row>
    <row r="9" spans="2:7" ht="25.5" customHeight="1">
      <c r="B9" s="8" t="s">
        <v>7</v>
      </c>
      <c r="C9" s="7">
        <v>2</v>
      </c>
      <c r="D9" s="8">
        <v>46</v>
      </c>
      <c r="E9" s="8">
        <v>11</v>
      </c>
      <c r="F9" s="18">
        <f t="shared" si="0"/>
        <v>0.2391304347826087</v>
      </c>
      <c r="G9" s="18">
        <f t="shared" si="1"/>
        <v>0.7608695652173914</v>
      </c>
    </row>
    <row r="10" spans="2:7" ht="25.5" customHeight="1">
      <c r="B10" s="8" t="s">
        <v>8</v>
      </c>
      <c r="C10" s="9">
        <v>3</v>
      </c>
      <c r="D10" s="10">
        <v>69</v>
      </c>
      <c r="E10" s="8">
        <v>14</v>
      </c>
      <c r="F10" s="18">
        <f t="shared" si="0"/>
        <v>0.2028985507246377</v>
      </c>
      <c r="G10" s="18">
        <f t="shared" si="1"/>
        <v>0.7971014492753623</v>
      </c>
    </row>
    <row r="11" spans="1:7" ht="25.5" customHeight="1">
      <c r="A11" s="26"/>
      <c r="B11" s="5" t="s">
        <v>11</v>
      </c>
      <c r="C11" s="9">
        <v>8</v>
      </c>
      <c r="D11" s="10">
        <v>187</v>
      </c>
      <c r="E11" s="8">
        <v>46</v>
      </c>
      <c r="F11" s="18">
        <f t="shared" si="0"/>
        <v>0.24598930481283424</v>
      </c>
      <c r="G11" s="18">
        <f t="shared" si="1"/>
        <v>0.7540106951871658</v>
      </c>
    </row>
    <row r="12" spans="2:7" ht="25.5" customHeight="1">
      <c r="B12" s="15" t="s">
        <v>12</v>
      </c>
      <c r="C12" s="10">
        <v>2</v>
      </c>
      <c r="D12" s="16">
        <v>37</v>
      </c>
      <c r="E12" s="8">
        <v>1</v>
      </c>
      <c r="F12" s="18">
        <f t="shared" si="0"/>
        <v>0.02702702702702703</v>
      </c>
      <c r="G12" s="18">
        <f t="shared" si="1"/>
        <v>0.972972972972973</v>
      </c>
    </row>
    <row r="13" spans="2:7" ht="25.5" customHeight="1">
      <c r="B13" s="12" t="s">
        <v>9</v>
      </c>
      <c r="C13" s="13">
        <f>SUM(C7:C12)</f>
        <v>26</v>
      </c>
      <c r="D13" s="14">
        <f>SUM(D7:D12)</f>
        <v>592</v>
      </c>
      <c r="E13" s="13">
        <f>SUM(E7:E12)</f>
        <v>127</v>
      </c>
      <c r="F13" s="17">
        <f t="shared" si="0"/>
        <v>0.21452702702702703</v>
      </c>
      <c r="G13" s="17">
        <f t="shared" si="1"/>
        <v>0.785472972972973</v>
      </c>
    </row>
    <row r="65536" ht="12.75">
      <c r="G65536" s="11">
        <f>SUM(F7)</f>
        <v>0.16149068322981366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1">
      <selection activeCell="B15" sqref="B15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1" customWidth="1"/>
  </cols>
  <sheetData>
    <row r="1" ht="12.75">
      <c r="F1" t="s">
        <v>18</v>
      </c>
    </row>
    <row r="4" spans="2:7" s="1" customFormat="1" ht="32.25" customHeight="1">
      <c r="B4" s="19" t="s">
        <v>0</v>
      </c>
      <c r="C4" s="20"/>
      <c r="D4" s="20"/>
      <c r="E4" s="20"/>
      <c r="F4" s="20"/>
      <c r="G4" s="21"/>
    </row>
    <row r="5" spans="2:7" ht="29.25" customHeight="1">
      <c r="B5" s="22" t="s">
        <v>25</v>
      </c>
      <c r="C5" s="23"/>
      <c r="D5" s="23"/>
      <c r="E5" s="23"/>
      <c r="F5" s="23"/>
      <c r="G5" s="24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20</v>
      </c>
    </row>
    <row r="7" spans="2:7" ht="25.5" customHeight="1">
      <c r="B7" s="6" t="s">
        <v>5</v>
      </c>
      <c r="C7" s="7">
        <v>7</v>
      </c>
      <c r="D7" s="8">
        <v>147</v>
      </c>
      <c r="E7" s="8">
        <v>30</v>
      </c>
      <c r="F7" s="18">
        <f aca="true" t="shared" si="0" ref="F7:F13">SUM(E7/D7)</f>
        <v>0.20408163265306123</v>
      </c>
      <c r="G7" s="18">
        <f aca="true" t="shared" si="1" ref="G7:G13">SUM((D7-E7)/D7)</f>
        <v>0.7959183673469388</v>
      </c>
    </row>
    <row r="8" spans="2:7" ht="25.5" customHeight="1">
      <c r="B8" s="9" t="s">
        <v>6</v>
      </c>
      <c r="C8" s="9">
        <v>4</v>
      </c>
      <c r="D8" s="10">
        <v>84</v>
      </c>
      <c r="E8" s="10">
        <v>18</v>
      </c>
      <c r="F8" s="25">
        <f t="shared" si="0"/>
        <v>0.21428571428571427</v>
      </c>
      <c r="G8" s="25">
        <f t="shared" si="1"/>
        <v>0.7857142857142857</v>
      </c>
    </row>
    <row r="9" spans="2:7" ht="25.5" customHeight="1">
      <c r="B9" s="8" t="s">
        <v>7</v>
      </c>
      <c r="C9" s="7">
        <v>2</v>
      </c>
      <c r="D9" s="8">
        <v>42</v>
      </c>
      <c r="E9" s="8">
        <v>4</v>
      </c>
      <c r="F9" s="18">
        <f t="shared" si="0"/>
        <v>0.09523809523809523</v>
      </c>
      <c r="G9" s="18">
        <f t="shared" si="1"/>
        <v>0.9047619047619048</v>
      </c>
    </row>
    <row r="10" spans="2:7" ht="25.5" customHeight="1">
      <c r="B10" s="8" t="s">
        <v>8</v>
      </c>
      <c r="C10" s="9">
        <v>3</v>
      </c>
      <c r="D10" s="10">
        <v>63</v>
      </c>
      <c r="E10" s="8">
        <v>15</v>
      </c>
      <c r="F10" s="18">
        <f t="shared" si="0"/>
        <v>0.23809523809523808</v>
      </c>
      <c r="G10" s="18">
        <f t="shared" si="1"/>
        <v>0.7619047619047619</v>
      </c>
    </row>
    <row r="11" spans="1:7" ht="25.5" customHeight="1">
      <c r="A11" s="26"/>
      <c r="B11" s="5" t="s">
        <v>11</v>
      </c>
      <c r="C11" s="9">
        <v>8</v>
      </c>
      <c r="D11" s="10">
        <v>180</v>
      </c>
      <c r="E11" s="8">
        <v>22</v>
      </c>
      <c r="F11" s="18">
        <f t="shared" si="0"/>
        <v>0.12222222222222222</v>
      </c>
      <c r="G11" s="18">
        <f t="shared" si="1"/>
        <v>0.8777777777777778</v>
      </c>
    </row>
    <row r="12" spans="2:7" ht="25.5" customHeight="1">
      <c r="B12" s="15" t="s">
        <v>12</v>
      </c>
      <c r="C12" s="10">
        <v>1</v>
      </c>
      <c r="D12" s="16">
        <v>21</v>
      </c>
      <c r="E12" s="8">
        <v>0</v>
      </c>
      <c r="F12" s="18">
        <f t="shared" si="0"/>
        <v>0</v>
      </c>
      <c r="G12" s="18">
        <f t="shared" si="1"/>
        <v>1</v>
      </c>
    </row>
    <row r="13" spans="2:7" ht="25.5" customHeight="1">
      <c r="B13" s="12" t="s">
        <v>9</v>
      </c>
      <c r="C13" s="13">
        <f>SUM(C7:C12)</f>
        <v>25</v>
      </c>
      <c r="D13" s="14">
        <f>SUM(D7:D12)</f>
        <v>537</v>
      </c>
      <c r="E13" s="13">
        <f>SUM(E7:E12)</f>
        <v>89</v>
      </c>
      <c r="F13" s="17">
        <f t="shared" si="0"/>
        <v>0.16573556797020483</v>
      </c>
      <c r="G13" s="17">
        <f t="shared" si="1"/>
        <v>0.8342644320297952</v>
      </c>
    </row>
    <row r="65536" ht="12.75">
      <c r="G65536" s="11">
        <f>SUM(F7)</f>
        <v>0.20408163265306123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5536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1" customWidth="1"/>
  </cols>
  <sheetData>
    <row r="1" ht="12.75">
      <c r="F1" t="s">
        <v>18</v>
      </c>
    </row>
    <row r="4" spans="2:7" s="1" customFormat="1" ht="32.25" customHeight="1">
      <c r="B4" s="19" t="s">
        <v>0</v>
      </c>
      <c r="C4" s="20"/>
      <c r="D4" s="20"/>
      <c r="E4" s="20"/>
      <c r="F4" s="20"/>
      <c r="G4" s="21"/>
    </row>
    <row r="5" spans="2:7" ht="29.25" customHeight="1">
      <c r="B5" s="22" t="s">
        <v>26</v>
      </c>
      <c r="C5" s="23"/>
      <c r="D5" s="23"/>
      <c r="E5" s="23"/>
      <c r="F5" s="23"/>
      <c r="G5" s="24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20</v>
      </c>
    </row>
    <row r="7" spans="2:7" ht="25.5" customHeight="1">
      <c r="B7" s="6" t="s">
        <v>5</v>
      </c>
      <c r="C7" s="7">
        <v>7</v>
      </c>
      <c r="D7" s="8">
        <v>133</v>
      </c>
      <c r="E7" s="8">
        <v>22</v>
      </c>
      <c r="F7" s="18">
        <f aca="true" t="shared" si="0" ref="F7:F13">SUM(E7/D7)</f>
        <v>0.16541353383458646</v>
      </c>
      <c r="G7" s="18">
        <f aca="true" t="shared" si="1" ref="G7:G13">SUM((D7-E7)/D7)</f>
        <v>0.8345864661654135</v>
      </c>
    </row>
    <row r="8" spans="2:7" ht="25.5" customHeight="1">
      <c r="B8" s="9" t="s">
        <v>6</v>
      </c>
      <c r="C8" s="9">
        <v>4</v>
      </c>
      <c r="D8" s="10">
        <v>76</v>
      </c>
      <c r="E8" s="10">
        <v>1</v>
      </c>
      <c r="F8" s="25">
        <f t="shared" si="0"/>
        <v>0.013157894736842105</v>
      </c>
      <c r="G8" s="25">
        <f t="shared" si="1"/>
        <v>0.9868421052631579</v>
      </c>
    </row>
    <row r="9" spans="2:7" ht="25.5" customHeight="1">
      <c r="B9" s="8" t="s">
        <v>7</v>
      </c>
      <c r="C9" s="7">
        <v>2</v>
      </c>
      <c r="D9" s="8">
        <v>38</v>
      </c>
      <c r="E9" s="8">
        <v>15</v>
      </c>
      <c r="F9" s="18">
        <f t="shared" si="0"/>
        <v>0.39473684210526316</v>
      </c>
      <c r="G9" s="18">
        <f t="shared" si="1"/>
        <v>0.6052631578947368</v>
      </c>
    </row>
    <row r="10" spans="2:7" ht="25.5" customHeight="1">
      <c r="B10" s="8" t="s">
        <v>8</v>
      </c>
      <c r="C10" s="9">
        <v>3</v>
      </c>
      <c r="D10" s="10">
        <v>57</v>
      </c>
      <c r="E10" s="8">
        <v>8</v>
      </c>
      <c r="F10" s="18">
        <f t="shared" si="0"/>
        <v>0.14035087719298245</v>
      </c>
      <c r="G10" s="18">
        <f t="shared" si="1"/>
        <v>0.8596491228070176</v>
      </c>
    </row>
    <row r="11" spans="1:7" ht="25.5" customHeight="1">
      <c r="A11" s="26"/>
      <c r="B11" s="5" t="s">
        <v>11</v>
      </c>
      <c r="C11" s="9">
        <v>8</v>
      </c>
      <c r="D11" s="10">
        <v>170</v>
      </c>
      <c r="E11" s="8">
        <v>10</v>
      </c>
      <c r="F11" s="18">
        <f t="shared" si="0"/>
        <v>0.058823529411764705</v>
      </c>
      <c r="G11" s="18">
        <f t="shared" si="1"/>
        <v>0.9411764705882353</v>
      </c>
    </row>
    <row r="12" spans="2:7" ht="25.5" customHeight="1">
      <c r="B12" s="15" t="s">
        <v>12</v>
      </c>
      <c r="C12" s="10">
        <v>2</v>
      </c>
      <c r="D12" s="16">
        <v>38</v>
      </c>
      <c r="E12" s="8">
        <v>3</v>
      </c>
      <c r="F12" s="18">
        <f t="shared" si="0"/>
        <v>0.07894736842105263</v>
      </c>
      <c r="G12" s="18">
        <f t="shared" si="1"/>
        <v>0.9210526315789473</v>
      </c>
    </row>
    <row r="13" spans="2:7" ht="25.5" customHeight="1">
      <c r="B13" s="12" t="s">
        <v>9</v>
      </c>
      <c r="C13" s="13">
        <f>SUM(C7:C12)</f>
        <v>26</v>
      </c>
      <c r="D13" s="14">
        <f>SUM(D7:D12)</f>
        <v>512</v>
      </c>
      <c r="E13" s="13">
        <f>SUM(E7:E12)</f>
        <v>59</v>
      </c>
      <c r="F13" s="17">
        <f t="shared" si="0"/>
        <v>0.115234375</v>
      </c>
      <c r="G13" s="17">
        <f t="shared" si="1"/>
        <v>0.884765625</v>
      </c>
    </row>
    <row r="65536" ht="12.75">
      <c r="G65536" s="11">
        <f>SUM(F7)</f>
        <v>0.16541353383458646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65536"/>
  <sheetViews>
    <sheetView workbookViewId="0" topLeftCell="A1">
      <selection activeCell="B16" sqref="B16"/>
    </sheetView>
  </sheetViews>
  <sheetFormatPr defaultColWidth="9.140625" defaultRowHeight="12.75"/>
  <cols>
    <col min="2" max="2" width="25.7109375" style="0" customWidth="1"/>
    <col min="3" max="5" width="15.7109375" style="0" customWidth="1"/>
    <col min="6" max="6" width="20.421875" style="11" customWidth="1"/>
  </cols>
  <sheetData>
    <row r="4" spans="2:6" s="1" customFormat="1" ht="32.25" customHeight="1">
      <c r="B4" s="19" t="s">
        <v>0</v>
      </c>
      <c r="C4" s="20"/>
      <c r="D4" s="20"/>
      <c r="E4" s="20"/>
      <c r="F4" s="21"/>
    </row>
    <row r="5" spans="2:6" ht="29.25" customHeight="1">
      <c r="B5" s="22" t="s">
        <v>14</v>
      </c>
      <c r="C5" s="23"/>
      <c r="D5" s="23"/>
      <c r="E5" s="23"/>
      <c r="F5" s="24"/>
    </row>
    <row r="6" spans="2:6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</row>
    <row r="7" spans="2:6" ht="25.5" customHeight="1">
      <c r="B7" s="6" t="s">
        <v>5</v>
      </c>
      <c r="C7" s="7">
        <v>7</v>
      </c>
      <c r="D7" s="8">
        <v>147</v>
      </c>
      <c r="E7" s="8">
        <v>23</v>
      </c>
      <c r="F7" s="18">
        <f aca="true" t="shared" si="0" ref="F7:F13">SUM(E7/D7)</f>
        <v>0.1564625850340136</v>
      </c>
    </row>
    <row r="8" spans="2:6" ht="25.5" customHeight="1">
      <c r="B8" s="7" t="s">
        <v>6</v>
      </c>
      <c r="C8" s="7">
        <v>9</v>
      </c>
      <c r="D8" s="8">
        <v>141</v>
      </c>
      <c r="E8" s="8">
        <v>2</v>
      </c>
      <c r="F8" s="18">
        <f t="shared" si="0"/>
        <v>0.014184397163120567</v>
      </c>
    </row>
    <row r="9" spans="2:6" ht="25.5" customHeight="1">
      <c r="B9" s="8" t="s">
        <v>7</v>
      </c>
      <c r="C9" s="7">
        <v>2</v>
      </c>
      <c r="D9" s="8">
        <v>42</v>
      </c>
      <c r="E9" s="8">
        <v>2</v>
      </c>
      <c r="F9" s="18">
        <f t="shared" si="0"/>
        <v>0.047619047619047616</v>
      </c>
    </row>
    <row r="10" spans="2:6" ht="25.5" customHeight="1">
      <c r="B10" s="8" t="s">
        <v>8</v>
      </c>
      <c r="C10" s="9">
        <v>3</v>
      </c>
      <c r="D10" s="10">
        <v>63</v>
      </c>
      <c r="E10" s="8">
        <v>7</v>
      </c>
      <c r="F10" s="18">
        <f t="shared" si="0"/>
        <v>0.1111111111111111</v>
      </c>
    </row>
    <row r="11" spans="2:6" ht="25.5" customHeight="1">
      <c r="B11" s="5" t="s">
        <v>11</v>
      </c>
      <c r="C11" s="9">
        <v>8</v>
      </c>
      <c r="D11" s="10">
        <v>171</v>
      </c>
      <c r="E11" s="8">
        <v>26</v>
      </c>
      <c r="F11" s="18">
        <f t="shared" si="0"/>
        <v>0.15204678362573099</v>
      </c>
    </row>
    <row r="12" spans="2:6" ht="25.5" customHeight="1">
      <c r="B12" s="15" t="s">
        <v>12</v>
      </c>
      <c r="C12" s="10">
        <v>2</v>
      </c>
      <c r="D12" s="16">
        <v>42</v>
      </c>
      <c r="E12" s="8">
        <v>12</v>
      </c>
      <c r="F12" s="18">
        <f t="shared" si="0"/>
        <v>0.2857142857142857</v>
      </c>
    </row>
    <row r="13" spans="2:6" ht="25.5" customHeight="1">
      <c r="B13" s="12" t="s">
        <v>9</v>
      </c>
      <c r="C13" s="13">
        <f>SUM(C7:C12)</f>
        <v>31</v>
      </c>
      <c r="D13" s="14">
        <f>SUM(D7:D12)</f>
        <v>606</v>
      </c>
      <c r="E13" s="13">
        <f>SUM(E7:E12)</f>
        <v>72</v>
      </c>
      <c r="F13" s="17">
        <f t="shared" si="0"/>
        <v>0.1188118811881188</v>
      </c>
    </row>
    <row r="65536" ht="12.75">
      <c r="F65536" s="11">
        <f>SUM(F7)</f>
        <v>0.1564625850340136</v>
      </c>
    </row>
  </sheetData>
  <sheetProtection/>
  <mergeCells count="2">
    <mergeCell ref="B4:F4"/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5536"/>
  <sheetViews>
    <sheetView workbookViewId="0" topLeftCell="A1">
      <selection activeCell="A17" sqref="A17"/>
    </sheetView>
  </sheetViews>
  <sheetFormatPr defaultColWidth="9.140625" defaultRowHeight="12.75"/>
  <cols>
    <col min="2" max="2" width="25.7109375" style="0" customWidth="1"/>
    <col min="3" max="5" width="15.7109375" style="0" customWidth="1"/>
    <col min="6" max="6" width="20.421875" style="11" customWidth="1"/>
  </cols>
  <sheetData>
    <row r="4" spans="2:6" s="1" customFormat="1" ht="32.25" customHeight="1">
      <c r="B4" s="19" t="s">
        <v>0</v>
      </c>
      <c r="C4" s="20"/>
      <c r="D4" s="20"/>
      <c r="E4" s="20"/>
      <c r="F4" s="21"/>
    </row>
    <row r="5" spans="2:6" ht="29.25" customHeight="1">
      <c r="B5" s="22" t="s">
        <v>15</v>
      </c>
      <c r="C5" s="23"/>
      <c r="D5" s="23"/>
      <c r="E5" s="23"/>
      <c r="F5" s="24"/>
    </row>
    <row r="6" spans="2:6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</row>
    <row r="7" spans="2:6" ht="25.5" customHeight="1">
      <c r="B7" s="6" t="s">
        <v>5</v>
      </c>
      <c r="C7" s="7">
        <v>7</v>
      </c>
      <c r="D7" s="8">
        <v>154</v>
      </c>
      <c r="E7" s="8">
        <v>23</v>
      </c>
      <c r="F7" s="18">
        <f aca="true" t="shared" si="0" ref="F7:F13">SUM(E7/D7)</f>
        <v>0.14935064935064934</v>
      </c>
    </row>
    <row r="8" spans="2:6" ht="25.5" customHeight="1">
      <c r="B8" s="7" t="s">
        <v>6</v>
      </c>
      <c r="C8" s="7">
        <v>9</v>
      </c>
      <c r="D8" s="8">
        <v>150</v>
      </c>
      <c r="E8" s="8">
        <v>5</v>
      </c>
      <c r="F8" s="18">
        <f t="shared" si="0"/>
        <v>0.03333333333333333</v>
      </c>
    </row>
    <row r="9" spans="2:6" ht="25.5" customHeight="1">
      <c r="B9" s="8" t="s">
        <v>7</v>
      </c>
      <c r="C9" s="7">
        <v>2</v>
      </c>
      <c r="D9" s="8">
        <v>44</v>
      </c>
      <c r="E9" s="8">
        <v>2</v>
      </c>
      <c r="F9" s="18">
        <f t="shared" si="0"/>
        <v>0.045454545454545456</v>
      </c>
    </row>
    <row r="10" spans="2:6" ht="25.5" customHeight="1">
      <c r="B10" s="8" t="s">
        <v>8</v>
      </c>
      <c r="C10" s="9">
        <v>3</v>
      </c>
      <c r="D10" s="10">
        <v>66</v>
      </c>
      <c r="E10" s="8">
        <v>8</v>
      </c>
      <c r="F10" s="18">
        <f t="shared" si="0"/>
        <v>0.12121212121212122</v>
      </c>
    </row>
    <row r="11" spans="2:6" ht="25.5" customHeight="1">
      <c r="B11" s="5" t="s">
        <v>11</v>
      </c>
      <c r="C11" s="9">
        <v>8</v>
      </c>
      <c r="D11" s="10">
        <v>188</v>
      </c>
      <c r="E11" s="8">
        <v>39</v>
      </c>
      <c r="F11" s="18">
        <f t="shared" si="0"/>
        <v>0.2074468085106383</v>
      </c>
    </row>
    <row r="12" spans="2:6" ht="25.5" customHeight="1">
      <c r="B12" s="15" t="s">
        <v>12</v>
      </c>
      <c r="C12" s="10">
        <v>2</v>
      </c>
      <c r="D12" s="16">
        <v>44</v>
      </c>
      <c r="E12" s="8">
        <v>7</v>
      </c>
      <c r="F12" s="18">
        <f t="shared" si="0"/>
        <v>0.1590909090909091</v>
      </c>
    </row>
    <row r="13" spans="2:6" ht="25.5" customHeight="1">
      <c r="B13" s="12" t="s">
        <v>9</v>
      </c>
      <c r="C13" s="13">
        <f>SUM(C7:C12)</f>
        <v>31</v>
      </c>
      <c r="D13" s="14">
        <f>SUM(D7:D12)</f>
        <v>646</v>
      </c>
      <c r="E13" s="13">
        <f>SUM(E7:E12)</f>
        <v>84</v>
      </c>
      <c r="F13" s="17">
        <f t="shared" si="0"/>
        <v>0.13003095975232198</v>
      </c>
    </row>
    <row r="65536" ht="12.75">
      <c r="F65536" s="11">
        <f>SUM(F7)</f>
        <v>0.14935064935064934</v>
      </c>
    </row>
  </sheetData>
  <sheetProtection/>
  <mergeCells count="2">
    <mergeCell ref="B4:F4"/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F65536"/>
  <sheetViews>
    <sheetView workbookViewId="0" topLeftCell="A1">
      <selection activeCell="A17" sqref="A17"/>
    </sheetView>
  </sheetViews>
  <sheetFormatPr defaultColWidth="9.140625" defaultRowHeight="12.75"/>
  <cols>
    <col min="2" max="2" width="25.7109375" style="0" customWidth="1"/>
    <col min="3" max="5" width="15.7109375" style="0" customWidth="1"/>
    <col min="6" max="6" width="20.421875" style="11" customWidth="1"/>
  </cols>
  <sheetData>
    <row r="4" spans="2:6" s="1" customFormat="1" ht="32.25" customHeight="1">
      <c r="B4" s="19" t="s">
        <v>0</v>
      </c>
      <c r="C4" s="20"/>
      <c r="D4" s="20"/>
      <c r="E4" s="20"/>
      <c r="F4" s="21"/>
    </row>
    <row r="5" spans="2:6" ht="29.25" customHeight="1">
      <c r="B5" s="22" t="s">
        <v>16</v>
      </c>
      <c r="C5" s="23"/>
      <c r="D5" s="23"/>
      <c r="E5" s="23"/>
      <c r="F5" s="24"/>
    </row>
    <row r="6" spans="2:6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</row>
    <row r="7" spans="2:6" ht="25.5" customHeight="1">
      <c r="B7" s="6" t="s">
        <v>5</v>
      </c>
      <c r="C7" s="7">
        <v>7</v>
      </c>
      <c r="D7" s="8">
        <v>133</v>
      </c>
      <c r="E7" s="8">
        <v>30</v>
      </c>
      <c r="F7" s="18">
        <f aca="true" t="shared" si="0" ref="F7:F13">SUM(E7/D7)</f>
        <v>0.22556390977443608</v>
      </c>
    </row>
    <row r="8" spans="2:6" ht="25.5" customHeight="1">
      <c r="B8" s="7" t="s">
        <v>6</v>
      </c>
      <c r="C8" s="7">
        <v>9</v>
      </c>
      <c r="D8" s="8">
        <v>101</v>
      </c>
      <c r="E8" s="8">
        <v>7</v>
      </c>
      <c r="F8" s="18">
        <f t="shared" si="0"/>
        <v>0.06930693069306931</v>
      </c>
    </row>
    <row r="9" spans="2:6" ht="25.5" customHeight="1">
      <c r="B9" s="8" t="s">
        <v>7</v>
      </c>
      <c r="C9" s="7">
        <v>2</v>
      </c>
      <c r="D9" s="8">
        <v>38</v>
      </c>
      <c r="E9" s="8">
        <v>7</v>
      </c>
      <c r="F9" s="18">
        <f t="shared" si="0"/>
        <v>0.18421052631578946</v>
      </c>
    </row>
    <row r="10" spans="2:6" ht="25.5" customHeight="1">
      <c r="B10" s="8" t="s">
        <v>8</v>
      </c>
      <c r="C10" s="9">
        <v>3</v>
      </c>
      <c r="D10" s="10">
        <v>57</v>
      </c>
      <c r="E10" s="8">
        <v>14</v>
      </c>
      <c r="F10" s="18">
        <f t="shared" si="0"/>
        <v>0.24561403508771928</v>
      </c>
    </row>
    <row r="11" spans="2:6" ht="25.5" customHeight="1">
      <c r="B11" s="5" t="s">
        <v>11</v>
      </c>
      <c r="C11" s="9">
        <v>8</v>
      </c>
      <c r="D11" s="10">
        <v>164</v>
      </c>
      <c r="E11" s="8">
        <v>20</v>
      </c>
      <c r="F11" s="18">
        <f t="shared" si="0"/>
        <v>0.12195121951219512</v>
      </c>
    </row>
    <row r="12" spans="2:6" ht="25.5" customHeight="1">
      <c r="B12" s="15" t="s">
        <v>12</v>
      </c>
      <c r="C12" s="10">
        <v>2</v>
      </c>
      <c r="D12" s="16">
        <v>38</v>
      </c>
      <c r="E12" s="8">
        <v>12</v>
      </c>
      <c r="F12" s="18">
        <f t="shared" si="0"/>
        <v>0.3157894736842105</v>
      </c>
    </row>
    <row r="13" spans="2:6" ht="25.5" customHeight="1">
      <c r="B13" s="12" t="s">
        <v>9</v>
      </c>
      <c r="C13" s="13">
        <f>SUM(C7:C12)</f>
        <v>31</v>
      </c>
      <c r="D13" s="14">
        <f>SUM(D7:D12)</f>
        <v>531</v>
      </c>
      <c r="E13" s="13">
        <f>SUM(E7:E12)</f>
        <v>90</v>
      </c>
      <c r="F13" s="17">
        <f t="shared" si="0"/>
        <v>0.1694915254237288</v>
      </c>
    </row>
    <row r="65536" ht="12.75">
      <c r="F65536" s="11">
        <f>SUM(F7)</f>
        <v>0.22556390977443608</v>
      </c>
    </row>
  </sheetData>
  <sheetProtection/>
  <mergeCells count="2">
    <mergeCell ref="B4:F4"/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65536"/>
  <sheetViews>
    <sheetView workbookViewId="0" topLeftCell="A1">
      <selection activeCell="A14" sqref="A14"/>
    </sheetView>
  </sheetViews>
  <sheetFormatPr defaultColWidth="9.140625" defaultRowHeight="12.75"/>
  <cols>
    <col min="2" max="2" width="25.7109375" style="0" customWidth="1"/>
    <col min="3" max="5" width="15.7109375" style="0" customWidth="1"/>
    <col min="6" max="6" width="20.421875" style="11" customWidth="1"/>
  </cols>
  <sheetData>
    <row r="4" spans="2:6" s="1" customFormat="1" ht="32.25" customHeight="1">
      <c r="B4" s="19" t="s">
        <v>0</v>
      </c>
      <c r="C4" s="20"/>
      <c r="D4" s="20"/>
      <c r="E4" s="20"/>
      <c r="F4" s="21"/>
    </row>
    <row r="5" spans="2:6" ht="29.25" customHeight="1">
      <c r="B5" s="22" t="s">
        <v>17</v>
      </c>
      <c r="C5" s="23"/>
      <c r="D5" s="23"/>
      <c r="E5" s="23"/>
      <c r="F5" s="24"/>
    </row>
    <row r="6" spans="2:6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</row>
    <row r="7" spans="2:6" ht="25.5" customHeight="1">
      <c r="B7" s="6" t="s">
        <v>5</v>
      </c>
      <c r="C7" s="7">
        <v>7</v>
      </c>
      <c r="D7" s="8">
        <v>154</v>
      </c>
      <c r="E7" s="8">
        <v>23</v>
      </c>
      <c r="F7" s="18">
        <f aca="true" t="shared" si="0" ref="F7:F13">SUM(E7/D7)</f>
        <v>0.14935064935064934</v>
      </c>
    </row>
    <row r="8" spans="2:6" ht="25.5" customHeight="1">
      <c r="B8" s="7" t="s">
        <v>6</v>
      </c>
      <c r="C8" s="7">
        <v>4</v>
      </c>
      <c r="D8" s="8">
        <v>88</v>
      </c>
      <c r="E8" s="8">
        <v>12</v>
      </c>
      <c r="F8" s="18">
        <f t="shared" si="0"/>
        <v>0.13636363636363635</v>
      </c>
    </row>
    <row r="9" spans="2:6" ht="25.5" customHeight="1">
      <c r="B9" s="8" t="s">
        <v>7</v>
      </c>
      <c r="C9" s="7">
        <v>2</v>
      </c>
      <c r="D9" s="8">
        <v>44</v>
      </c>
      <c r="E9" s="8">
        <v>5</v>
      </c>
      <c r="F9" s="18">
        <f t="shared" si="0"/>
        <v>0.11363636363636363</v>
      </c>
    </row>
    <row r="10" spans="2:6" ht="25.5" customHeight="1">
      <c r="B10" s="8" t="s">
        <v>8</v>
      </c>
      <c r="C10" s="9">
        <v>3</v>
      </c>
      <c r="D10" s="10">
        <v>66</v>
      </c>
      <c r="E10" s="8">
        <v>5</v>
      </c>
      <c r="F10" s="18">
        <f t="shared" si="0"/>
        <v>0.07575757575757576</v>
      </c>
    </row>
    <row r="11" spans="2:6" ht="25.5" customHeight="1">
      <c r="B11" s="5" t="s">
        <v>11</v>
      </c>
      <c r="C11" s="9">
        <v>8</v>
      </c>
      <c r="D11" s="10">
        <v>192</v>
      </c>
      <c r="E11" s="8">
        <v>53</v>
      </c>
      <c r="F11" s="18">
        <f t="shared" si="0"/>
        <v>0.2760416666666667</v>
      </c>
    </row>
    <row r="12" spans="2:6" ht="25.5" customHeight="1">
      <c r="B12" s="15" t="s">
        <v>12</v>
      </c>
      <c r="C12" s="10">
        <v>2</v>
      </c>
      <c r="D12" s="16">
        <v>44</v>
      </c>
      <c r="E12" s="8">
        <v>13</v>
      </c>
      <c r="F12" s="18">
        <f t="shared" si="0"/>
        <v>0.29545454545454547</v>
      </c>
    </row>
    <row r="13" spans="2:6" ht="25.5" customHeight="1">
      <c r="B13" s="12" t="s">
        <v>9</v>
      </c>
      <c r="C13" s="13">
        <f>SUM(C7:C12)</f>
        <v>26</v>
      </c>
      <c r="D13" s="14">
        <f>SUM(D7:D12)</f>
        <v>588</v>
      </c>
      <c r="E13" s="13">
        <f>SUM(E7:E12)</f>
        <v>111</v>
      </c>
      <c r="F13" s="17">
        <f t="shared" si="0"/>
        <v>0.18877551020408162</v>
      </c>
    </row>
    <row r="65536" ht="12.75">
      <c r="F65536" s="11">
        <f>SUM(F7)</f>
        <v>0.14935064935064934</v>
      </c>
    </row>
  </sheetData>
  <sheetProtection/>
  <mergeCells count="2">
    <mergeCell ref="B4:F4"/>
    <mergeCell ref="B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65536"/>
  <sheetViews>
    <sheetView workbookViewId="0" topLeftCell="A4">
      <selection activeCell="B19" sqref="B19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1" customWidth="1"/>
  </cols>
  <sheetData>
    <row r="1" ht="12.75">
      <c r="F1" t="s">
        <v>18</v>
      </c>
    </row>
    <row r="4" spans="2:7" s="1" customFormat="1" ht="32.25" customHeight="1">
      <c r="B4" s="19" t="s">
        <v>0</v>
      </c>
      <c r="C4" s="20"/>
      <c r="D4" s="20"/>
      <c r="E4" s="20"/>
      <c r="F4" s="20"/>
      <c r="G4" s="21"/>
    </row>
    <row r="5" spans="2:7" ht="29.25" customHeight="1">
      <c r="B5" s="22" t="s">
        <v>19</v>
      </c>
      <c r="C5" s="23"/>
      <c r="D5" s="23"/>
      <c r="E5" s="23"/>
      <c r="F5" s="23"/>
      <c r="G5" s="24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20</v>
      </c>
    </row>
    <row r="7" spans="2:7" ht="25.5" customHeight="1">
      <c r="B7" s="6" t="s">
        <v>5</v>
      </c>
      <c r="C7" s="7">
        <v>7</v>
      </c>
      <c r="D7" s="8">
        <v>147</v>
      </c>
      <c r="E7" s="8">
        <v>52</v>
      </c>
      <c r="F7" s="18">
        <v>0.3537</v>
      </c>
      <c r="G7" s="18">
        <v>0.6463</v>
      </c>
    </row>
    <row r="8" spans="2:7" ht="25.5" customHeight="1">
      <c r="B8" s="7" t="s">
        <v>6</v>
      </c>
      <c r="C8" s="7">
        <v>4</v>
      </c>
      <c r="D8" s="8">
        <v>88</v>
      </c>
      <c r="E8" s="8">
        <v>21</v>
      </c>
      <c r="F8" s="18">
        <v>0.2386</v>
      </c>
      <c r="G8" s="18">
        <v>0.7614</v>
      </c>
    </row>
    <row r="9" spans="2:7" ht="25.5" customHeight="1">
      <c r="B9" s="8" t="s">
        <v>7</v>
      </c>
      <c r="C9" s="7">
        <v>2</v>
      </c>
      <c r="D9" s="8">
        <v>42</v>
      </c>
      <c r="E9" s="8">
        <v>5</v>
      </c>
      <c r="F9" s="18">
        <v>0.119</v>
      </c>
      <c r="G9" s="18">
        <v>0.881</v>
      </c>
    </row>
    <row r="10" spans="2:7" ht="25.5" customHeight="1">
      <c r="B10" s="8" t="s">
        <v>8</v>
      </c>
      <c r="C10" s="9">
        <v>3</v>
      </c>
      <c r="D10" s="10">
        <v>63</v>
      </c>
      <c r="E10" s="8">
        <v>17</v>
      </c>
      <c r="F10" s="18">
        <v>0.2698</v>
      </c>
      <c r="G10" s="18">
        <v>0.7302</v>
      </c>
    </row>
    <row r="11" spans="2:7" ht="25.5" customHeight="1">
      <c r="B11" s="5" t="s">
        <v>11</v>
      </c>
      <c r="C11" s="9">
        <v>8</v>
      </c>
      <c r="D11" s="10">
        <v>184</v>
      </c>
      <c r="E11" s="8">
        <v>24</v>
      </c>
      <c r="F11" s="18">
        <v>0.1304</v>
      </c>
      <c r="G11" s="18">
        <v>0.8696</v>
      </c>
    </row>
    <row r="12" spans="2:7" ht="25.5" customHeight="1">
      <c r="B12" s="15" t="s">
        <v>12</v>
      </c>
      <c r="C12" s="10">
        <v>2</v>
      </c>
      <c r="D12" s="16">
        <v>42</v>
      </c>
      <c r="E12" s="8">
        <v>22</v>
      </c>
      <c r="F12" s="18">
        <v>0.5238</v>
      </c>
      <c r="G12" s="18">
        <v>0.4762</v>
      </c>
    </row>
    <row r="13" spans="2:7" ht="25.5" customHeight="1">
      <c r="B13" s="12" t="s">
        <v>9</v>
      </c>
      <c r="C13" s="13">
        <f>SUM(C7:C12)</f>
        <v>26</v>
      </c>
      <c r="D13" s="14">
        <f>SUM(D7:D12)</f>
        <v>566</v>
      </c>
      <c r="E13" s="13">
        <f>SUM(E7:E12)</f>
        <v>141</v>
      </c>
      <c r="F13" s="17">
        <f>SUM(E13/D13)</f>
        <v>0.24911660777385158</v>
      </c>
      <c r="G13" s="17">
        <v>0.7509</v>
      </c>
    </row>
    <row r="65536" ht="12.75">
      <c r="G65536" s="11">
        <f>SUM(F7)</f>
        <v>0.3537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1">
      <selection activeCell="A13" sqref="A13:A14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1" customWidth="1"/>
  </cols>
  <sheetData>
    <row r="1" ht="12.75">
      <c r="F1" t="s">
        <v>18</v>
      </c>
    </row>
    <row r="4" spans="2:7" s="1" customFormat="1" ht="32.25" customHeight="1">
      <c r="B4" s="19" t="s">
        <v>0</v>
      </c>
      <c r="C4" s="20"/>
      <c r="D4" s="20"/>
      <c r="E4" s="20"/>
      <c r="F4" s="20"/>
      <c r="G4" s="21"/>
    </row>
    <row r="5" spans="2:7" ht="29.25" customHeight="1">
      <c r="B5" s="22" t="s">
        <v>21</v>
      </c>
      <c r="C5" s="23"/>
      <c r="D5" s="23"/>
      <c r="E5" s="23"/>
      <c r="F5" s="23"/>
      <c r="G5" s="24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20</v>
      </c>
    </row>
    <row r="7" spans="2:7" ht="25.5" customHeight="1">
      <c r="B7" s="6" t="s">
        <v>5</v>
      </c>
      <c r="C7" s="7">
        <v>7</v>
      </c>
      <c r="D7" s="8">
        <v>154</v>
      </c>
      <c r="E7" s="8">
        <v>32</v>
      </c>
      <c r="F7" s="18">
        <f aca="true" t="shared" si="0" ref="F7:F13">SUM(E7/D7)</f>
        <v>0.2077922077922078</v>
      </c>
      <c r="G7" s="18">
        <f aca="true" t="shared" si="1" ref="G7:G13">SUM((D7-E7)/D7)</f>
        <v>0.7922077922077922</v>
      </c>
    </row>
    <row r="8" spans="2:7" ht="25.5" customHeight="1">
      <c r="B8" s="9" t="s">
        <v>6</v>
      </c>
      <c r="C8" s="9">
        <v>4</v>
      </c>
      <c r="D8" s="10">
        <v>88</v>
      </c>
      <c r="E8" s="10">
        <v>12</v>
      </c>
      <c r="F8" s="25">
        <f t="shared" si="0"/>
        <v>0.13636363636363635</v>
      </c>
      <c r="G8" s="25">
        <f t="shared" si="1"/>
        <v>0.8636363636363636</v>
      </c>
    </row>
    <row r="9" spans="2:7" ht="25.5" customHeight="1">
      <c r="B9" s="8" t="s">
        <v>7</v>
      </c>
      <c r="C9" s="7">
        <v>2</v>
      </c>
      <c r="D9" s="8">
        <v>44</v>
      </c>
      <c r="E9" s="8">
        <v>2</v>
      </c>
      <c r="F9" s="18">
        <f t="shared" si="0"/>
        <v>0.045454545454545456</v>
      </c>
      <c r="G9" s="18">
        <f t="shared" si="1"/>
        <v>0.9545454545454546</v>
      </c>
    </row>
    <row r="10" spans="2:7" ht="25.5" customHeight="1">
      <c r="B10" s="8" t="s">
        <v>8</v>
      </c>
      <c r="C10" s="9">
        <v>3</v>
      </c>
      <c r="D10" s="10">
        <v>66</v>
      </c>
      <c r="E10" s="8">
        <v>17</v>
      </c>
      <c r="F10" s="18">
        <f t="shared" si="0"/>
        <v>0.25757575757575757</v>
      </c>
      <c r="G10" s="18">
        <f t="shared" si="1"/>
        <v>0.7424242424242424</v>
      </c>
    </row>
    <row r="11" spans="1:7" ht="25.5" customHeight="1">
      <c r="A11" s="26"/>
      <c r="B11" s="5" t="s">
        <v>11</v>
      </c>
      <c r="C11" s="9">
        <v>8</v>
      </c>
      <c r="D11" s="10">
        <v>192</v>
      </c>
      <c r="E11" s="8">
        <v>10</v>
      </c>
      <c r="F11" s="18">
        <f t="shared" si="0"/>
        <v>0.052083333333333336</v>
      </c>
      <c r="G11" s="18">
        <f t="shared" si="1"/>
        <v>0.9479166666666666</v>
      </c>
    </row>
    <row r="12" spans="2:7" ht="25.5" customHeight="1">
      <c r="B12" s="15" t="s">
        <v>12</v>
      </c>
      <c r="C12" s="10">
        <v>2</v>
      </c>
      <c r="D12" s="16">
        <v>44</v>
      </c>
      <c r="E12" s="8">
        <v>12</v>
      </c>
      <c r="F12" s="18">
        <f t="shared" si="0"/>
        <v>0.2727272727272727</v>
      </c>
      <c r="G12" s="18">
        <f t="shared" si="1"/>
        <v>0.7272727272727273</v>
      </c>
    </row>
    <row r="13" spans="2:7" ht="25.5" customHeight="1">
      <c r="B13" s="12" t="s">
        <v>9</v>
      </c>
      <c r="C13" s="13">
        <f>SUM(C7:C12)</f>
        <v>26</v>
      </c>
      <c r="D13" s="14">
        <f>SUM(D7:D12)</f>
        <v>588</v>
      </c>
      <c r="E13" s="13">
        <f>SUM(E7:E12)</f>
        <v>85</v>
      </c>
      <c r="F13" s="17">
        <f t="shared" si="0"/>
        <v>0.1445578231292517</v>
      </c>
      <c r="G13" s="17">
        <f t="shared" si="1"/>
        <v>0.8554421768707483</v>
      </c>
    </row>
    <row r="65536" ht="12.75">
      <c r="G65536" s="11">
        <f>SUM(F7)</f>
        <v>0.2077922077922078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1">
      <selection activeCell="B17" sqref="B16:B17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1" customWidth="1"/>
  </cols>
  <sheetData>
    <row r="1" ht="12.75">
      <c r="F1" t="s">
        <v>18</v>
      </c>
    </row>
    <row r="4" spans="2:7" s="1" customFormat="1" ht="32.25" customHeight="1">
      <c r="B4" s="19" t="s">
        <v>0</v>
      </c>
      <c r="C4" s="20"/>
      <c r="D4" s="20"/>
      <c r="E4" s="20"/>
      <c r="F4" s="20"/>
      <c r="G4" s="21"/>
    </row>
    <row r="5" spans="2:7" ht="29.25" customHeight="1">
      <c r="B5" s="22" t="s">
        <v>22</v>
      </c>
      <c r="C5" s="23"/>
      <c r="D5" s="23"/>
      <c r="E5" s="23"/>
      <c r="F5" s="23"/>
      <c r="G5" s="24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20</v>
      </c>
    </row>
    <row r="7" spans="2:7" ht="25.5" customHeight="1">
      <c r="B7" s="6" t="s">
        <v>5</v>
      </c>
      <c r="C7" s="7">
        <v>7</v>
      </c>
      <c r="D7" s="8">
        <v>154</v>
      </c>
      <c r="E7" s="8">
        <v>45</v>
      </c>
      <c r="F7" s="18">
        <f aca="true" t="shared" si="0" ref="F7:F13">SUM(E7/D7)</f>
        <v>0.2922077922077922</v>
      </c>
      <c r="G7" s="18">
        <f aca="true" t="shared" si="1" ref="G7:G13">SUM((D7-E7)/D7)</f>
        <v>0.7077922077922078</v>
      </c>
    </row>
    <row r="8" spans="2:7" ht="25.5" customHeight="1">
      <c r="B8" s="9" t="s">
        <v>6</v>
      </c>
      <c r="C8" s="9">
        <v>4</v>
      </c>
      <c r="D8" s="10">
        <v>88</v>
      </c>
      <c r="E8" s="10">
        <v>4</v>
      </c>
      <c r="F8" s="25">
        <f t="shared" si="0"/>
        <v>0.045454545454545456</v>
      </c>
      <c r="G8" s="25">
        <f t="shared" si="1"/>
        <v>0.9545454545454546</v>
      </c>
    </row>
    <row r="9" spans="2:7" ht="25.5" customHeight="1">
      <c r="B9" s="8" t="s">
        <v>7</v>
      </c>
      <c r="C9" s="7">
        <v>2</v>
      </c>
      <c r="D9" s="8">
        <v>44</v>
      </c>
      <c r="E9" s="8">
        <v>10</v>
      </c>
      <c r="F9" s="18">
        <f t="shared" si="0"/>
        <v>0.22727272727272727</v>
      </c>
      <c r="G9" s="18">
        <f t="shared" si="1"/>
        <v>0.7727272727272727</v>
      </c>
    </row>
    <row r="10" spans="2:7" ht="25.5" customHeight="1">
      <c r="B10" s="8" t="s">
        <v>8</v>
      </c>
      <c r="C10" s="9">
        <v>3</v>
      </c>
      <c r="D10" s="10">
        <v>66</v>
      </c>
      <c r="E10" s="8">
        <v>18</v>
      </c>
      <c r="F10" s="18">
        <f t="shared" si="0"/>
        <v>0.2727272727272727</v>
      </c>
      <c r="G10" s="18">
        <f t="shared" si="1"/>
        <v>0.7272727272727273</v>
      </c>
    </row>
    <row r="11" spans="1:7" ht="25.5" customHeight="1">
      <c r="A11" s="26"/>
      <c r="B11" s="5" t="s">
        <v>11</v>
      </c>
      <c r="C11" s="9">
        <v>8</v>
      </c>
      <c r="D11" s="10">
        <v>181</v>
      </c>
      <c r="E11" s="8">
        <v>19</v>
      </c>
      <c r="F11" s="18">
        <f t="shared" si="0"/>
        <v>0.10497237569060773</v>
      </c>
      <c r="G11" s="18">
        <f t="shared" si="1"/>
        <v>0.8950276243093923</v>
      </c>
    </row>
    <row r="12" spans="2:7" ht="25.5" customHeight="1">
      <c r="B12" s="15" t="s">
        <v>12</v>
      </c>
      <c r="C12" s="10">
        <v>2</v>
      </c>
      <c r="D12" s="16">
        <v>44</v>
      </c>
      <c r="E12" s="8">
        <v>11</v>
      </c>
      <c r="F12" s="18">
        <f t="shared" si="0"/>
        <v>0.25</v>
      </c>
      <c r="G12" s="18">
        <f t="shared" si="1"/>
        <v>0.75</v>
      </c>
    </row>
    <row r="13" spans="2:7" ht="25.5" customHeight="1">
      <c r="B13" s="12" t="s">
        <v>9</v>
      </c>
      <c r="C13" s="13">
        <f>SUM(C7:C12)</f>
        <v>26</v>
      </c>
      <c r="D13" s="14">
        <f>SUM(D7:D12)</f>
        <v>577</v>
      </c>
      <c r="E13" s="13">
        <f>SUM(E7:E12)</f>
        <v>107</v>
      </c>
      <c r="F13" s="17">
        <f t="shared" si="0"/>
        <v>0.1854419410745234</v>
      </c>
      <c r="G13" s="17">
        <f t="shared" si="1"/>
        <v>0.8145580589254766</v>
      </c>
    </row>
    <row r="65536" ht="12.75">
      <c r="G65536" s="11">
        <f>SUM(F7)</f>
        <v>0.2922077922077922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536"/>
  <sheetViews>
    <sheetView workbookViewId="0" topLeftCell="A4">
      <selection activeCell="B20" sqref="B20"/>
    </sheetView>
  </sheetViews>
  <sheetFormatPr defaultColWidth="9.140625" defaultRowHeight="12.75"/>
  <cols>
    <col min="2" max="2" width="25.7109375" style="0" customWidth="1"/>
    <col min="3" max="6" width="15.7109375" style="0" customWidth="1"/>
    <col min="7" max="7" width="20.421875" style="11" customWidth="1"/>
  </cols>
  <sheetData>
    <row r="1" ht="12.75">
      <c r="F1" t="s">
        <v>18</v>
      </c>
    </row>
    <row r="4" spans="2:7" s="1" customFormat="1" ht="32.25" customHeight="1">
      <c r="B4" s="19" t="s">
        <v>0</v>
      </c>
      <c r="C4" s="20"/>
      <c r="D4" s="20"/>
      <c r="E4" s="20"/>
      <c r="F4" s="20"/>
      <c r="G4" s="21"/>
    </row>
    <row r="5" spans="2:7" ht="29.25" customHeight="1">
      <c r="B5" s="22" t="s">
        <v>23</v>
      </c>
      <c r="C5" s="23"/>
      <c r="D5" s="23"/>
      <c r="E5" s="23"/>
      <c r="F5" s="23"/>
      <c r="G5" s="24"/>
    </row>
    <row r="6" spans="2:7" s="4" customFormat="1" ht="75" customHeight="1">
      <c r="B6" s="2" t="s">
        <v>1</v>
      </c>
      <c r="C6" s="2" t="s">
        <v>2</v>
      </c>
      <c r="D6" s="2" t="s">
        <v>3</v>
      </c>
      <c r="E6" s="3" t="s">
        <v>4</v>
      </c>
      <c r="F6" s="2" t="s">
        <v>10</v>
      </c>
      <c r="G6" s="2" t="s">
        <v>20</v>
      </c>
    </row>
    <row r="7" spans="2:7" ht="25.5" customHeight="1">
      <c r="B7" s="6" t="s">
        <v>5</v>
      </c>
      <c r="C7" s="7">
        <v>7</v>
      </c>
      <c r="D7" s="8">
        <v>140</v>
      </c>
      <c r="E7" s="8">
        <v>44</v>
      </c>
      <c r="F7" s="18">
        <f aca="true" t="shared" si="0" ref="F7:F13">SUM(E7/D7)</f>
        <v>0.3142857142857143</v>
      </c>
      <c r="G7" s="18">
        <f aca="true" t="shared" si="1" ref="G7:G13">SUM((D7-E7)/D7)</f>
        <v>0.6857142857142857</v>
      </c>
    </row>
    <row r="8" spans="2:7" ht="25.5" customHeight="1">
      <c r="B8" s="9" t="s">
        <v>6</v>
      </c>
      <c r="C8" s="9">
        <v>4</v>
      </c>
      <c r="D8" s="10">
        <v>80</v>
      </c>
      <c r="E8" s="10">
        <v>12</v>
      </c>
      <c r="F8" s="25">
        <f t="shared" si="0"/>
        <v>0.15</v>
      </c>
      <c r="G8" s="25">
        <f t="shared" si="1"/>
        <v>0.85</v>
      </c>
    </row>
    <row r="9" spans="2:7" ht="25.5" customHeight="1">
      <c r="B9" s="8" t="s">
        <v>7</v>
      </c>
      <c r="C9" s="7">
        <v>2</v>
      </c>
      <c r="D9" s="8">
        <v>40</v>
      </c>
      <c r="E9" s="8">
        <v>11</v>
      </c>
      <c r="F9" s="18">
        <f t="shared" si="0"/>
        <v>0.275</v>
      </c>
      <c r="G9" s="18">
        <f t="shared" si="1"/>
        <v>0.725</v>
      </c>
    </row>
    <row r="10" spans="2:7" ht="25.5" customHeight="1">
      <c r="B10" s="8" t="s">
        <v>8</v>
      </c>
      <c r="C10" s="9">
        <v>3</v>
      </c>
      <c r="D10" s="10">
        <v>60</v>
      </c>
      <c r="E10" s="8">
        <v>34</v>
      </c>
      <c r="F10" s="18">
        <f t="shared" si="0"/>
        <v>0.5666666666666667</v>
      </c>
      <c r="G10" s="18">
        <f t="shared" si="1"/>
        <v>0.43333333333333335</v>
      </c>
    </row>
    <row r="11" spans="1:7" ht="25.5" customHeight="1">
      <c r="A11" s="26"/>
      <c r="B11" s="5" t="s">
        <v>11</v>
      </c>
      <c r="C11" s="9">
        <v>8</v>
      </c>
      <c r="D11" s="10">
        <v>136</v>
      </c>
      <c r="E11" s="8">
        <v>45</v>
      </c>
      <c r="F11" s="18">
        <f t="shared" si="0"/>
        <v>0.33088235294117646</v>
      </c>
      <c r="G11" s="18">
        <f t="shared" si="1"/>
        <v>0.6691176470588235</v>
      </c>
    </row>
    <row r="12" spans="2:7" ht="25.5" customHeight="1">
      <c r="B12" s="15" t="s">
        <v>12</v>
      </c>
      <c r="C12" s="10">
        <v>2</v>
      </c>
      <c r="D12" s="16">
        <v>40</v>
      </c>
      <c r="E12" s="8">
        <v>17</v>
      </c>
      <c r="F12" s="18">
        <f t="shared" si="0"/>
        <v>0.425</v>
      </c>
      <c r="G12" s="18">
        <f t="shared" si="1"/>
        <v>0.575</v>
      </c>
    </row>
    <row r="13" spans="2:7" ht="25.5" customHeight="1">
      <c r="B13" s="12" t="s">
        <v>9</v>
      </c>
      <c r="C13" s="13">
        <f>SUM(C7:C12)</f>
        <v>26</v>
      </c>
      <c r="D13" s="14">
        <f>SUM(D7:D12)</f>
        <v>496</v>
      </c>
      <c r="E13" s="13">
        <f>SUM(E7:E12)</f>
        <v>163</v>
      </c>
      <c r="F13" s="17">
        <f t="shared" si="0"/>
        <v>0.3286290322580645</v>
      </c>
      <c r="G13" s="17">
        <f t="shared" si="1"/>
        <v>0.6713709677419355</v>
      </c>
    </row>
    <row r="65536" ht="12.75">
      <c r="G65536" s="11">
        <f>SUM(F7)</f>
        <v>0.3142857142857143</v>
      </c>
    </row>
  </sheetData>
  <sheetProtection/>
  <mergeCells count="2">
    <mergeCell ref="B4:G4"/>
    <mergeCell ref="B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Di Sestriere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Borgaro</dc:creator>
  <cp:keywords/>
  <dc:description/>
  <cp:lastModifiedBy>Ragio2</cp:lastModifiedBy>
  <cp:lastPrinted>2011-12-06T14:56:42Z</cp:lastPrinted>
  <dcterms:created xsi:type="dcterms:W3CDTF">2009-10-01T14:01:16Z</dcterms:created>
  <dcterms:modified xsi:type="dcterms:W3CDTF">2014-01-29T15:31:18Z</dcterms:modified>
  <cp:category/>
  <cp:version/>
  <cp:contentType/>
  <cp:contentStatus/>
</cp:coreProperties>
</file>