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gen." sheetId="1" r:id="rId1"/>
    <sheet name="feb." sheetId="2" r:id="rId2"/>
    <sheet name="mar." sheetId="3" r:id="rId3"/>
    <sheet name="apr." sheetId="4" r:id="rId4"/>
    <sheet name="mag." sheetId="5" r:id="rId5"/>
  </sheets>
  <definedNames>
    <definedName name="_xlnm.Print_Area" localSheetId="3">'apr.'!$A$1:$G$21</definedName>
    <definedName name="_xlnm.Print_Area" localSheetId="1">'feb.'!$A$1:$G$21</definedName>
    <definedName name="_xlnm.Print_Area" localSheetId="0">'gen.'!$A$1:$G$21</definedName>
    <definedName name="_xlnm.Print_Area" localSheetId="4">'mag.'!$A$1:$G$21</definedName>
    <definedName name="_xlnm.Print_Area" localSheetId="2">'mar.'!$A$1:$G$21</definedName>
  </definedNames>
  <calcPr fullCalcOnLoad="1"/>
</workbook>
</file>

<file path=xl/sharedStrings.xml><?xml version="1.0" encoding="utf-8"?>
<sst xmlns="http://schemas.openxmlformats.org/spreadsheetml/2006/main" count="80" uniqueCount="20">
  <si>
    <t>OPERAZIONE TRASPARENZA LEGGE 18/06/2009 N. 69 - TASSO E PRESENZA DEL PERSONALE DIPENDENTE DEL COMUNE DI SESTRIERE</t>
  </si>
  <si>
    <t>AREA</t>
  </si>
  <si>
    <t>N. DIPENDENTI</t>
  </si>
  <si>
    <t>TOTALE GIORNATE LAVORATIVE TEORICHE</t>
  </si>
  <si>
    <t>TOTALE GIORNATE DI ASSENZA DELL'AREA</t>
  </si>
  <si>
    <t>Area Amministrativa- Segreteria</t>
  </si>
  <si>
    <t>Area Vigilanza</t>
  </si>
  <si>
    <t>Area Finanziaria</t>
  </si>
  <si>
    <t>Area Tributi</t>
  </si>
  <si>
    <t>TOTALE</t>
  </si>
  <si>
    <t>%ASSENZA SU GG. LAVORATIVE TEORICHE</t>
  </si>
  <si>
    <t>Area Tecnica Lavori Pubblici</t>
  </si>
  <si>
    <t>Area Tecnica Edilizia Privata</t>
  </si>
  <si>
    <t xml:space="preserve"> </t>
  </si>
  <si>
    <t>%MAGGIOR PRESENZA</t>
  </si>
  <si>
    <t>MESE DI GENNAIO 2014</t>
  </si>
  <si>
    <t>MESE DI FEBBRAIO 2014</t>
  </si>
  <si>
    <t>MESE DI MARZO 2014</t>
  </si>
  <si>
    <t>MESE DI APRILE 2014</t>
  </si>
  <si>
    <t>MESE DI MAGGIO 2014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</si>
</sst>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0" fontId="19" fillId="0" borderId="10" xfId="0" applyNumberFormat="1" applyFont="1" applyBorder="1" applyAlignment="1">
      <alignment/>
    </xf>
    <xf numFmtId="0" fontId="20" fillId="0" borderId="0" xfId="0" applyFont="1" applyAlignment="1">
      <alignment wrapText="1"/>
    </xf>
    <xf numFmtId="10" fontId="0" fillId="0" borderId="10" xfId="0" applyNumberFormat="1" applyFill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zoomScalePageLayoutView="0" workbookViewId="0" topLeftCell="A1">
      <selection activeCell="E15" sqref="E14:E15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2" customWidth="1"/>
  </cols>
  <sheetData>
    <row r="1" ht="12.75">
      <c r="F1" t="s">
        <v>13</v>
      </c>
    </row>
    <row r="4" spans="2:7" s="1" customFormat="1" ht="32.25" customHeight="1">
      <c r="B4" s="21" t="s">
        <v>0</v>
      </c>
      <c r="C4" s="22"/>
      <c r="D4" s="22"/>
      <c r="E4" s="22"/>
      <c r="F4" s="22"/>
      <c r="G4" s="23"/>
    </row>
    <row r="5" spans="2:7" ht="29.25" customHeight="1">
      <c r="B5" s="24" t="s">
        <v>15</v>
      </c>
      <c r="C5" s="25"/>
      <c r="D5" s="25"/>
      <c r="E5" s="25"/>
      <c r="F5" s="25"/>
      <c r="G5" s="26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14</v>
      </c>
    </row>
    <row r="7" spans="2:7" ht="25.5" customHeight="1">
      <c r="B7" s="6" t="s">
        <v>5</v>
      </c>
      <c r="C7" s="7">
        <v>7</v>
      </c>
      <c r="D7" s="8">
        <v>147</v>
      </c>
      <c r="E7" s="8">
        <v>30</v>
      </c>
      <c r="F7" s="9">
        <f aca="true" t="shared" si="0" ref="F7:F13">SUM(E7/D7)</f>
        <v>0.20408163265306123</v>
      </c>
      <c r="G7" s="9">
        <f aca="true" t="shared" si="1" ref="G7:G13">SUM((D7-E7)/D7)</f>
        <v>0.7959183673469388</v>
      </c>
    </row>
    <row r="8" spans="2:7" ht="25.5" customHeight="1">
      <c r="B8" s="10" t="s">
        <v>6</v>
      </c>
      <c r="C8" s="10">
        <v>3</v>
      </c>
      <c r="D8" s="11">
        <v>75</v>
      </c>
      <c r="E8" s="11">
        <v>0</v>
      </c>
      <c r="F8" s="20">
        <f t="shared" si="0"/>
        <v>0</v>
      </c>
      <c r="G8" s="20">
        <f t="shared" si="1"/>
        <v>1</v>
      </c>
    </row>
    <row r="9" spans="2:7" ht="25.5" customHeight="1">
      <c r="B9" s="8" t="s">
        <v>7</v>
      </c>
      <c r="C9" s="7">
        <v>2</v>
      </c>
      <c r="D9" s="8">
        <v>42</v>
      </c>
      <c r="E9" s="8">
        <v>3</v>
      </c>
      <c r="F9" s="9">
        <f t="shared" si="0"/>
        <v>0.07142857142857142</v>
      </c>
      <c r="G9" s="9">
        <f t="shared" si="1"/>
        <v>0.9285714285714286</v>
      </c>
    </row>
    <row r="10" spans="2:7" ht="25.5" customHeight="1">
      <c r="B10" s="8" t="s">
        <v>8</v>
      </c>
      <c r="C10" s="10">
        <v>3</v>
      </c>
      <c r="D10" s="11">
        <v>63</v>
      </c>
      <c r="E10" s="8">
        <v>9</v>
      </c>
      <c r="F10" s="9">
        <f t="shared" si="0"/>
        <v>0.14285714285714285</v>
      </c>
      <c r="G10" s="9">
        <f t="shared" si="1"/>
        <v>0.8571428571428571</v>
      </c>
    </row>
    <row r="11" spans="1:7" ht="25.5" customHeight="1">
      <c r="A11" s="19"/>
      <c r="B11" s="5" t="s">
        <v>11</v>
      </c>
      <c r="C11" s="10">
        <v>7</v>
      </c>
      <c r="D11" s="11">
        <v>163</v>
      </c>
      <c r="E11" s="8">
        <v>14</v>
      </c>
      <c r="F11" s="9">
        <f t="shared" si="0"/>
        <v>0.08588957055214724</v>
      </c>
      <c r="G11" s="9">
        <f t="shared" si="1"/>
        <v>0.9141104294478528</v>
      </c>
    </row>
    <row r="12" spans="2:7" ht="25.5" customHeight="1">
      <c r="B12" s="16" t="s">
        <v>12</v>
      </c>
      <c r="C12" s="11">
        <v>2</v>
      </c>
      <c r="D12" s="17">
        <v>32</v>
      </c>
      <c r="E12" s="8">
        <v>2</v>
      </c>
      <c r="F12" s="9">
        <f t="shared" si="0"/>
        <v>0.0625</v>
      </c>
      <c r="G12" s="9">
        <f t="shared" si="1"/>
        <v>0.9375</v>
      </c>
    </row>
    <row r="13" spans="2:7" ht="25.5" customHeight="1">
      <c r="B13" s="13" t="s">
        <v>9</v>
      </c>
      <c r="C13" s="14">
        <f>SUM(C7:C12)</f>
        <v>24</v>
      </c>
      <c r="D13" s="15">
        <f>SUM(D7:D12)</f>
        <v>522</v>
      </c>
      <c r="E13" s="14">
        <f>SUM(E7:E12)</f>
        <v>58</v>
      </c>
      <c r="F13" s="18">
        <f t="shared" si="0"/>
        <v>0.1111111111111111</v>
      </c>
      <c r="G13" s="18">
        <f t="shared" si="1"/>
        <v>0.8888888888888888</v>
      </c>
    </row>
    <row r="65536" ht="12.75">
      <c r="G65536" s="12">
        <f>SUM(F7)</f>
        <v>0.20408163265306123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E14" sqref="E14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2" customWidth="1"/>
  </cols>
  <sheetData>
    <row r="1" ht="12.75">
      <c r="F1" t="s">
        <v>13</v>
      </c>
    </row>
    <row r="4" spans="2:7" s="1" customFormat="1" ht="32.25" customHeight="1">
      <c r="B4" s="21" t="s">
        <v>0</v>
      </c>
      <c r="C4" s="22"/>
      <c r="D4" s="22"/>
      <c r="E4" s="22"/>
      <c r="F4" s="22"/>
      <c r="G4" s="23"/>
    </row>
    <row r="5" spans="2:7" ht="29.25" customHeight="1">
      <c r="B5" s="24" t="s">
        <v>16</v>
      </c>
      <c r="C5" s="25"/>
      <c r="D5" s="25"/>
      <c r="E5" s="25"/>
      <c r="F5" s="25"/>
      <c r="G5" s="26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14</v>
      </c>
    </row>
    <row r="7" spans="2:7" ht="25.5" customHeight="1">
      <c r="B7" s="6" t="s">
        <v>5</v>
      </c>
      <c r="C7" s="7">
        <v>7</v>
      </c>
      <c r="D7" s="8">
        <v>140</v>
      </c>
      <c r="E7" s="8">
        <v>16</v>
      </c>
      <c r="F7" s="9">
        <f aca="true" t="shared" si="0" ref="F7:F13">SUM(E7/D7)</f>
        <v>0.11428571428571428</v>
      </c>
      <c r="G7" s="9">
        <f aca="true" t="shared" si="1" ref="G7:G13">SUM((D7-E7)/D7)</f>
        <v>0.8857142857142857</v>
      </c>
    </row>
    <row r="8" spans="2:7" ht="25.5" customHeight="1">
      <c r="B8" s="10" t="s">
        <v>6</v>
      </c>
      <c r="C8" s="10">
        <v>3</v>
      </c>
      <c r="D8" s="11">
        <v>72</v>
      </c>
      <c r="E8" s="11">
        <v>0</v>
      </c>
      <c r="F8" s="20">
        <f t="shared" si="0"/>
        <v>0</v>
      </c>
      <c r="G8" s="20">
        <f t="shared" si="1"/>
        <v>1</v>
      </c>
    </row>
    <row r="9" spans="2:7" ht="25.5" customHeight="1">
      <c r="B9" s="8" t="s">
        <v>7</v>
      </c>
      <c r="C9" s="7">
        <v>2</v>
      </c>
      <c r="D9" s="8">
        <v>40</v>
      </c>
      <c r="E9" s="8">
        <v>3</v>
      </c>
      <c r="F9" s="9">
        <f t="shared" si="0"/>
        <v>0.075</v>
      </c>
      <c r="G9" s="9">
        <f t="shared" si="1"/>
        <v>0.925</v>
      </c>
    </row>
    <row r="10" spans="2:7" ht="25.5" customHeight="1">
      <c r="B10" s="8" t="s">
        <v>8</v>
      </c>
      <c r="C10" s="10">
        <v>3</v>
      </c>
      <c r="D10" s="11">
        <v>60</v>
      </c>
      <c r="E10" s="8">
        <v>6</v>
      </c>
      <c r="F10" s="9">
        <f t="shared" si="0"/>
        <v>0.1</v>
      </c>
      <c r="G10" s="9">
        <f t="shared" si="1"/>
        <v>0.9</v>
      </c>
    </row>
    <row r="11" spans="1:7" ht="25.5" customHeight="1">
      <c r="A11" s="19"/>
      <c r="B11" s="5" t="s">
        <v>11</v>
      </c>
      <c r="C11" s="10">
        <v>7</v>
      </c>
      <c r="D11" s="11">
        <v>156</v>
      </c>
      <c r="E11" s="8">
        <v>21</v>
      </c>
      <c r="F11" s="9">
        <f t="shared" si="0"/>
        <v>0.1346153846153846</v>
      </c>
      <c r="G11" s="9">
        <f t="shared" si="1"/>
        <v>0.8653846153846154</v>
      </c>
    </row>
    <row r="12" spans="2:7" ht="25.5" customHeight="1">
      <c r="B12" s="16" t="s">
        <v>12</v>
      </c>
      <c r="C12" s="11">
        <v>2</v>
      </c>
      <c r="D12" s="17">
        <v>29</v>
      </c>
      <c r="E12" s="8">
        <v>7</v>
      </c>
      <c r="F12" s="9">
        <f t="shared" si="0"/>
        <v>0.2413793103448276</v>
      </c>
      <c r="G12" s="9">
        <f t="shared" si="1"/>
        <v>0.7586206896551724</v>
      </c>
    </row>
    <row r="13" spans="2:7" ht="25.5" customHeight="1">
      <c r="B13" s="13" t="s">
        <v>9</v>
      </c>
      <c r="C13" s="14">
        <f>SUM(C7:C12)</f>
        <v>24</v>
      </c>
      <c r="D13" s="15">
        <f>SUM(D7:D12)</f>
        <v>497</v>
      </c>
      <c r="E13" s="14">
        <f>SUM(E7:E12)</f>
        <v>53</v>
      </c>
      <c r="F13" s="18">
        <f t="shared" si="0"/>
        <v>0.10663983903420524</v>
      </c>
      <c r="G13" s="18">
        <f t="shared" si="1"/>
        <v>0.8933601609657947</v>
      </c>
    </row>
    <row r="65536" ht="12.75">
      <c r="G65536" s="12">
        <f>SUM(F7)</f>
        <v>0.11428571428571428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I12" sqref="I12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2" customWidth="1"/>
  </cols>
  <sheetData>
    <row r="1" ht="12.75">
      <c r="F1" t="s">
        <v>13</v>
      </c>
    </row>
    <row r="4" spans="2:7" s="1" customFormat="1" ht="32.25" customHeight="1">
      <c r="B4" s="21" t="s">
        <v>0</v>
      </c>
      <c r="C4" s="22"/>
      <c r="D4" s="22"/>
      <c r="E4" s="22"/>
      <c r="F4" s="22"/>
      <c r="G4" s="23"/>
    </row>
    <row r="5" spans="2:7" ht="29.25" customHeight="1">
      <c r="B5" s="24" t="s">
        <v>17</v>
      </c>
      <c r="C5" s="25"/>
      <c r="D5" s="25"/>
      <c r="E5" s="25"/>
      <c r="F5" s="25"/>
      <c r="G5" s="26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14</v>
      </c>
    </row>
    <row r="7" spans="2:7" ht="25.5" customHeight="1">
      <c r="B7" s="6" t="s">
        <v>5</v>
      </c>
      <c r="C7" s="7">
        <v>7</v>
      </c>
      <c r="D7" s="8">
        <v>147</v>
      </c>
      <c r="E7" s="8">
        <v>21</v>
      </c>
      <c r="F7" s="9">
        <f aca="true" t="shared" si="0" ref="F7:F13">SUM(E7/D7)</f>
        <v>0.14285714285714285</v>
      </c>
      <c r="G7" s="9">
        <f aca="true" t="shared" si="1" ref="G7:G13">SUM((D7-E7)/D7)</f>
        <v>0.8571428571428571</v>
      </c>
    </row>
    <row r="8" spans="2:7" ht="25.5" customHeight="1">
      <c r="B8" s="10" t="s">
        <v>6</v>
      </c>
      <c r="C8" s="10">
        <v>3</v>
      </c>
      <c r="D8" s="11">
        <v>78</v>
      </c>
      <c r="E8" s="11">
        <v>2</v>
      </c>
      <c r="F8" s="20">
        <f t="shared" si="0"/>
        <v>0.02564102564102564</v>
      </c>
      <c r="G8" s="20">
        <f t="shared" si="1"/>
        <v>0.9743589743589743</v>
      </c>
    </row>
    <row r="9" spans="2:7" ht="25.5" customHeight="1">
      <c r="B9" s="8" t="s">
        <v>7</v>
      </c>
      <c r="C9" s="7">
        <v>2</v>
      </c>
      <c r="D9" s="8">
        <v>42</v>
      </c>
      <c r="E9" s="8">
        <v>7</v>
      </c>
      <c r="F9" s="9">
        <f t="shared" si="0"/>
        <v>0.16666666666666666</v>
      </c>
      <c r="G9" s="9">
        <f t="shared" si="1"/>
        <v>0.8333333333333334</v>
      </c>
    </row>
    <row r="10" spans="2:7" ht="25.5" customHeight="1">
      <c r="B10" s="8" t="s">
        <v>8</v>
      </c>
      <c r="C10" s="10">
        <v>3</v>
      </c>
      <c r="D10" s="11">
        <v>63</v>
      </c>
      <c r="E10" s="8">
        <v>6</v>
      </c>
      <c r="F10" s="9">
        <f t="shared" si="0"/>
        <v>0.09523809523809523</v>
      </c>
      <c r="G10" s="9">
        <f t="shared" si="1"/>
        <v>0.9047619047619048</v>
      </c>
    </row>
    <row r="11" spans="1:7" ht="25.5" customHeight="1">
      <c r="A11" s="19"/>
      <c r="B11" s="5" t="s">
        <v>11</v>
      </c>
      <c r="C11" s="10">
        <v>7</v>
      </c>
      <c r="D11" s="11">
        <v>167</v>
      </c>
      <c r="E11" s="8">
        <v>14</v>
      </c>
      <c r="F11" s="9">
        <f t="shared" si="0"/>
        <v>0.08383233532934131</v>
      </c>
      <c r="G11" s="9">
        <f t="shared" si="1"/>
        <v>0.9161676646706587</v>
      </c>
    </row>
    <row r="12" spans="2:7" ht="25.5" customHeight="1">
      <c r="B12" s="16" t="s">
        <v>12</v>
      </c>
      <c r="C12" s="11">
        <v>2</v>
      </c>
      <c r="D12" s="17">
        <v>35</v>
      </c>
      <c r="E12" s="8">
        <v>5</v>
      </c>
      <c r="F12" s="9">
        <f t="shared" si="0"/>
        <v>0.14285714285714285</v>
      </c>
      <c r="G12" s="9">
        <f t="shared" si="1"/>
        <v>0.8571428571428571</v>
      </c>
    </row>
    <row r="13" spans="2:7" ht="25.5" customHeight="1">
      <c r="B13" s="13" t="s">
        <v>9</v>
      </c>
      <c r="C13" s="14">
        <f>SUM(C7:C12)</f>
        <v>24</v>
      </c>
      <c r="D13" s="15">
        <f>SUM(D7:D12)</f>
        <v>532</v>
      </c>
      <c r="E13" s="14">
        <f>SUM(E7:E12)</f>
        <v>55</v>
      </c>
      <c r="F13" s="18">
        <f t="shared" si="0"/>
        <v>0.10338345864661654</v>
      </c>
      <c r="G13" s="18">
        <f t="shared" si="1"/>
        <v>0.8966165413533834</v>
      </c>
    </row>
    <row r="65536" ht="12.75">
      <c r="G65536" s="12">
        <f>SUM(F7)</f>
        <v>0.14285714285714285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E13" sqref="E13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2" customWidth="1"/>
  </cols>
  <sheetData>
    <row r="1" ht="12.75">
      <c r="F1" t="s">
        <v>13</v>
      </c>
    </row>
    <row r="4" spans="2:7" s="1" customFormat="1" ht="32.25" customHeight="1">
      <c r="B4" s="21" t="s">
        <v>0</v>
      </c>
      <c r="C4" s="22"/>
      <c r="D4" s="22"/>
      <c r="E4" s="22"/>
      <c r="F4" s="22"/>
      <c r="G4" s="23"/>
    </row>
    <row r="5" spans="2:7" ht="29.25" customHeight="1">
      <c r="B5" s="24" t="s">
        <v>18</v>
      </c>
      <c r="C5" s="25"/>
      <c r="D5" s="25"/>
      <c r="E5" s="25"/>
      <c r="F5" s="25"/>
      <c r="G5" s="26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14</v>
      </c>
    </row>
    <row r="7" spans="2:7" ht="25.5" customHeight="1">
      <c r="B7" s="6" t="s">
        <v>5</v>
      </c>
      <c r="C7" s="7">
        <v>7</v>
      </c>
      <c r="D7" s="8">
        <v>140</v>
      </c>
      <c r="E7" s="8">
        <v>34</v>
      </c>
      <c r="F7" s="9">
        <f aca="true" t="shared" si="0" ref="F7:F13">SUM(E7/D7)</f>
        <v>0.24285714285714285</v>
      </c>
      <c r="G7" s="9">
        <f aca="true" t="shared" si="1" ref="G7:G13">SUM((D7-E7)/D7)</f>
        <v>0.7571428571428571</v>
      </c>
    </row>
    <row r="8" spans="2:7" ht="25.5" customHeight="1">
      <c r="B8" s="10" t="s">
        <v>6</v>
      </c>
      <c r="C8" s="10">
        <v>3</v>
      </c>
      <c r="D8" s="11">
        <v>60</v>
      </c>
      <c r="E8" s="11">
        <v>5</v>
      </c>
      <c r="F8" s="20">
        <f t="shared" si="0"/>
        <v>0.08333333333333333</v>
      </c>
      <c r="G8" s="20">
        <f t="shared" si="1"/>
        <v>0.9166666666666666</v>
      </c>
    </row>
    <row r="9" spans="2:7" ht="25.5" customHeight="1">
      <c r="B9" s="8" t="s">
        <v>7</v>
      </c>
      <c r="C9" s="7">
        <v>2</v>
      </c>
      <c r="D9" s="8">
        <v>40</v>
      </c>
      <c r="E9" s="8">
        <v>4</v>
      </c>
      <c r="F9" s="9">
        <f t="shared" si="0"/>
        <v>0.1</v>
      </c>
      <c r="G9" s="9">
        <f t="shared" si="1"/>
        <v>0.9</v>
      </c>
    </row>
    <row r="10" spans="2:7" ht="25.5" customHeight="1">
      <c r="B10" s="8" t="s">
        <v>8</v>
      </c>
      <c r="C10" s="10">
        <v>3</v>
      </c>
      <c r="D10" s="11">
        <v>60</v>
      </c>
      <c r="E10" s="8">
        <v>9</v>
      </c>
      <c r="F10" s="9">
        <f t="shared" si="0"/>
        <v>0.15</v>
      </c>
      <c r="G10" s="9">
        <f t="shared" si="1"/>
        <v>0.85</v>
      </c>
    </row>
    <row r="11" spans="1:7" ht="25.5" customHeight="1">
      <c r="A11" s="19"/>
      <c r="B11" s="5" t="s">
        <v>11</v>
      </c>
      <c r="C11" s="10">
        <v>7</v>
      </c>
      <c r="D11" s="11">
        <v>156</v>
      </c>
      <c r="E11" s="8">
        <v>15</v>
      </c>
      <c r="F11" s="9">
        <f t="shared" si="0"/>
        <v>0.09615384615384616</v>
      </c>
      <c r="G11" s="9">
        <f t="shared" si="1"/>
        <v>0.9038461538461539</v>
      </c>
    </row>
    <row r="12" spans="2:7" ht="25.5" customHeight="1">
      <c r="B12" s="16" t="s">
        <v>12</v>
      </c>
      <c r="C12" s="11">
        <v>2</v>
      </c>
      <c r="D12" s="17">
        <v>29</v>
      </c>
      <c r="E12" s="8">
        <v>2</v>
      </c>
      <c r="F12" s="9">
        <f t="shared" si="0"/>
        <v>0.06896551724137931</v>
      </c>
      <c r="G12" s="9">
        <f t="shared" si="1"/>
        <v>0.9310344827586207</v>
      </c>
    </row>
    <row r="13" spans="2:7" ht="25.5" customHeight="1">
      <c r="B13" s="13" t="s">
        <v>9</v>
      </c>
      <c r="C13" s="14">
        <f>SUM(C7:C12)</f>
        <v>24</v>
      </c>
      <c r="D13" s="15">
        <f>SUM(D7:D12)</f>
        <v>485</v>
      </c>
      <c r="E13" s="14">
        <f>SUM(E7:E12)</f>
        <v>69</v>
      </c>
      <c r="F13" s="18">
        <f t="shared" si="0"/>
        <v>0.1422680412371134</v>
      </c>
      <c r="G13" s="18">
        <f t="shared" si="1"/>
        <v>0.8577319587628865</v>
      </c>
    </row>
    <row r="65536" ht="12.75">
      <c r="G65536" s="12">
        <f>SUM(F7)</f>
        <v>0.24285714285714285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2" customWidth="1"/>
  </cols>
  <sheetData>
    <row r="1" ht="12.75">
      <c r="F1" t="s">
        <v>13</v>
      </c>
    </row>
    <row r="4" spans="2:7" s="1" customFormat="1" ht="32.25" customHeight="1">
      <c r="B4" s="21" t="s">
        <v>0</v>
      </c>
      <c r="C4" s="22"/>
      <c r="D4" s="22"/>
      <c r="E4" s="22"/>
      <c r="F4" s="22"/>
      <c r="G4" s="23"/>
    </row>
    <row r="5" spans="2:7" ht="29.25" customHeight="1">
      <c r="B5" s="24" t="s">
        <v>19</v>
      </c>
      <c r="C5" s="25"/>
      <c r="D5" s="25"/>
      <c r="E5" s="25"/>
      <c r="F5" s="25"/>
      <c r="G5" s="26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14</v>
      </c>
    </row>
    <row r="7" spans="2:7" ht="25.5" customHeight="1">
      <c r="B7" s="6" t="s">
        <v>5</v>
      </c>
      <c r="C7" s="7">
        <v>7</v>
      </c>
      <c r="D7" s="8">
        <v>147</v>
      </c>
      <c r="E7" s="8">
        <v>31</v>
      </c>
      <c r="F7" s="9">
        <f aca="true" t="shared" si="0" ref="F7:F13">SUM(E7/D7)</f>
        <v>0.2108843537414966</v>
      </c>
      <c r="G7" s="9">
        <f aca="true" t="shared" si="1" ref="G7:G13">SUM((D7-E7)/D7)</f>
        <v>0.7891156462585034</v>
      </c>
    </row>
    <row r="8" spans="2:7" ht="25.5" customHeight="1">
      <c r="B8" s="10" t="s">
        <v>6</v>
      </c>
      <c r="C8" s="10">
        <v>3</v>
      </c>
      <c r="D8" s="11">
        <v>63</v>
      </c>
      <c r="E8" s="11">
        <v>7</v>
      </c>
      <c r="F8" s="20">
        <f t="shared" si="0"/>
        <v>0.1111111111111111</v>
      </c>
      <c r="G8" s="20">
        <f t="shared" si="1"/>
        <v>0.8888888888888888</v>
      </c>
    </row>
    <row r="9" spans="2:7" ht="25.5" customHeight="1">
      <c r="B9" s="8" t="s">
        <v>7</v>
      </c>
      <c r="C9" s="7">
        <v>2</v>
      </c>
      <c r="D9" s="8">
        <v>42</v>
      </c>
      <c r="E9" s="8">
        <v>6</v>
      </c>
      <c r="F9" s="9">
        <f t="shared" si="0"/>
        <v>0.14285714285714285</v>
      </c>
      <c r="G9" s="9">
        <f t="shared" si="1"/>
        <v>0.8571428571428571</v>
      </c>
    </row>
    <row r="10" spans="2:7" ht="25.5" customHeight="1">
      <c r="B10" s="8" t="s">
        <v>8</v>
      </c>
      <c r="C10" s="10">
        <v>3</v>
      </c>
      <c r="D10" s="11">
        <v>63</v>
      </c>
      <c r="E10" s="8">
        <v>16</v>
      </c>
      <c r="F10" s="9">
        <f t="shared" si="0"/>
        <v>0.25396825396825395</v>
      </c>
      <c r="G10" s="9">
        <f t="shared" si="1"/>
        <v>0.746031746031746</v>
      </c>
    </row>
    <row r="11" spans="1:7" ht="25.5" customHeight="1">
      <c r="A11" s="19"/>
      <c r="B11" s="5" t="s">
        <v>11</v>
      </c>
      <c r="C11" s="10">
        <v>7</v>
      </c>
      <c r="D11" s="11">
        <v>167</v>
      </c>
      <c r="E11" s="8">
        <v>24</v>
      </c>
      <c r="F11" s="9">
        <f t="shared" si="0"/>
        <v>0.1437125748502994</v>
      </c>
      <c r="G11" s="9">
        <f t="shared" si="1"/>
        <v>0.8562874251497006</v>
      </c>
    </row>
    <row r="12" spans="2:7" ht="25.5" customHeight="1">
      <c r="B12" s="16" t="s">
        <v>12</v>
      </c>
      <c r="C12" s="11">
        <v>2</v>
      </c>
      <c r="D12" s="17">
        <v>34</v>
      </c>
      <c r="E12" s="8">
        <v>5</v>
      </c>
      <c r="F12" s="9">
        <f t="shared" si="0"/>
        <v>0.14705882352941177</v>
      </c>
      <c r="G12" s="9">
        <f t="shared" si="1"/>
        <v>0.8529411764705882</v>
      </c>
    </row>
    <row r="13" spans="2:7" ht="25.5" customHeight="1">
      <c r="B13" s="13" t="s">
        <v>9</v>
      </c>
      <c r="C13" s="14">
        <f>SUM(C7:C12)</f>
        <v>24</v>
      </c>
      <c r="D13" s="15">
        <f>SUM(D7:D12)</f>
        <v>516</v>
      </c>
      <c r="E13" s="14">
        <f>SUM(E7:E12)</f>
        <v>89</v>
      </c>
      <c r="F13" s="18">
        <f t="shared" si="0"/>
        <v>0.17248062015503876</v>
      </c>
      <c r="G13" s="18">
        <f t="shared" si="1"/>
        <v>0.8275193798449613</v>
      </c>
    </row>
    <row r="65536" ht="12.75">
      <c r="G65536" s="12">
        <f>SUM(F7)</f>
        <v>0.2108843537414966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Di Sestriere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Borgaro</dc:creator>
  <cp:keywords/>
  <dc:description/>
  <cp:lastModifiedBy>Ragio2</cp:lastModifiedBy>
  <cp:lastPrinted>2014-05-09T09:52:48Z</cp:lastPrinted>
  <dcterms:created xsi:type="dcterms:W3CDTF">2009-10-01T14:01:16Z</dcterms:created>
  <dcterms:modified xsi:type="dcterms:W3CDTF">2014-06-04T13:09:49Z</dcterms:modified>
  <cp:category/>
  <cp:version/>
  <cp:contentType/>
  <cp:contentStatus/>
</cp:coreProperties>
</file>